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Wholesale Customers\2018 Dealer Pricing\"/>
    </mc:Choice>
  </mc:AlternateContent>
  <bookViews>
    <workbookView xWindow="4545" yWindow="135" windowWidth="20640" windowHeight="14595" tabRatio="500"/>
  </bookViews>
  <sheets>
    <sheet name="2018 Order Form" sheetId="8" r:id="rId1"/>
  </sheets>
  <definedNames>
    <definedName name="_xlnm._FilterDatabase" localSheetId="0" hidden="1">'2018 Order Form'!$A$2:$G$298</definedName>
    <definedName name="_xlnm.Print_Area" localSheetId="0">'2018 Order Form'!$A$1:$G$298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2" i="8" l="1"/>
  <c r="G222" i="8"/>
  <c r="G294" i="8"/>
  <c r="G291" i="8"/>
  <c r="F292" i="8"/>
  <c r="G292" i="8"/>
  <c r="F293" i="8"/>
  <c r="G293" i="8"/>
  <c r="F127" i="8"/>
  <c r="G127" i="8"/>
  <c r="F128" i="8"/>
  <c r="G128" i="8"/>
  <c r="F117" i="8"/>
  <c r="G117" i="8"/>
  <c r="F287" i="8"/>
  <c r="G287" i="8"/>
  <c r="F286" i="8"/>
  <c r="G286" i="8"/>
  <c r="F284" i="8"/>
  <c r="G284" i="8"/>
  <c r="F285" i="8"/>
  <c r="G285" i="8"/>
  <c r="F215" i="8"/>
  <c r="G215" i="8"/>
  <c r="F216" i="8"/>
  <c r="G216" i="8"/>
  <c r="F217" i="8"/>
  <c r="G217" i="8"/>
  <c r="F218" i="8"/>
  <c r="G218" i="8"/>
  <c r="F3" i="8"/>
  <c r="G3" i="8"/>
  <c r="F4" i="8"/>
  <c r="G4" i="8"/>
  <c r="F43" i="8"/>
  <c r="G43" i="8"/>
  <c r="F44" i="8"/>
  <c r="G44" i="8"/>
  <c r="F223" i="8"/>
  <c r="G223" i="8"/>
  <c r="F224" i="8"/>
  <c r="G224" i="8"/>
  <c r="F94" i="8"/>
  <c r="G94" i="8"/>
  <c r="F104" i="8"/>
  <c r="G104" i="8"/>
  <c r="F38" i="8"/>
  <c r="G38" i="8"/>
  <c r="F116" i="8"/>
  <c r="G116" i="8"/>
  <c r="F129" i="8"/>
  <c r="G129" i="8"/>
  <c r="F130" i="8"/>
  <c r="G130" i="8"/>
  <c r="F131" i="8"/>
  <c r="G131" i="8"/>
  <c r="F132" i="8"/>
  <c r="G132" i="8"/>
  <c r="F133" i="8"/>
  <c r="G133" i="8"/>
  <c r="F134" i="8"/>
  <c r="G134" i="8"/>
  <c r="F135" i="8"/>
  <c r="G135" i="8"/>
  <c r="F7" i="8"/>
  <c r="G7" i="8"/>
  <c r="F122" i="8"/>
  <c r="G122" i="8"/>
  <c r="F24" i="8"/>
  <c r="G24" i="8"/>
  <c r="F276" i="8"/>
  <c r="G276" i="8"/>
  <c r="F275" i="8"/>
  <c r="G275" i="8"/>
  <c r="F273" i="8"/>
  <c r="G273" i="8"/>
  <c r="F272" i="8"/>
  <c r="G272" i="8"/>
  <c r="F16" i="8"/>
  <c r="G16" i="8"/>
  <c r="F15" i="8"/>
  <c r="G15" i="8"/>
  <c r="F5" i="8"/>
  <c r="G5" i="8"/>
  <c r="F6" i="8"/>
  <c r="G6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9" i="8"/>
  <c r="G39" i="8"/>
  <c r="F40" i="8"/>
  <c r="G40" i="8"/>
  <c r="F41" i="8"/>
  <c r="G41" i="8"/>
  <c r="F42" i="8"/>
  <c r="G42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F58" i="8"/>
  <c r="G58" i="8"/>
  <c r="F59" i="8"/>
  <c r="G59" i="8"/>
  <c r="F60" i="8"/>
  <c r="G60" i="8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112" i="8"/>
  <c r="G112" i="8"/>
  <c r="F113" i="8"/>
  <c r="G113" i="8"/>
  <c r="F114" i="8"/>
  <c r="G114" i="8"/>
  <c r="F115" i="8"/>
  <c r="G115" i="8"/>
  <c r="F118" i="8"/>
  <c r="G118" i="8"/>
  <c r="F119" i="8"/>
  <c r="G119" i="8"/>
  <c r="F120" i="8"/>
  <c r="G120" i="8"/>
  <c r="F121" i="8"/>
  <c r="G121" i="8"/>
  <c r="F123" i="8"/>
  <c r="G123" i="8"/>
  <c r="F124" i="8"/>
  <c r="G124" i="8"/>
  <c r="F125" i="8"/>
  <c r="G125" i="8"/>
  <c r="F126" i="8"/>
  <c r="G126" i="8"/>
  <c r="F136" i="8"/>
  <c r="G136" i="8"/>
  <c r="F137" i="8"/>
  <c r="G137" i="8"/>
  <c r="F138" i="8"/>
  <c r="G138" i="8"/>
  <c r="G139" i="8"/>
  <c r="F140" i="8"/>
  <c r="G140" i="8"/>
  <c r="F141" i="8"/>
  <c r="G141" i="8"/>
  <c r="F142" i="8"/>
  <c r="G142" i="8"/>
  <c r="F143" i="8"/>
  <c r="G143" i="8"/>
  <c r="F144" i="8"/>
  <c r="G144" i="8"/>
  <c r="F145" i="8"/>
  <c r="G145" i="8"/>
  <c r="F146" i="8"/>
  <c r="G146" i="8"/>
  <c r="F147" i="8"/>
  <c r="G147" i="8"/>
  <c r="F148" i="8"/>
  <c r="G148" i="8"/>
  <c r="F149" i="8"/>
  <c r="G149" i="8"/>
  <c r="F150" i="8"/>
  <c r="G150" i="8"/>
  <c r="F151" i="8"/>
  <c r="G151" i="8"/>
  <c r="F152" i="8"/>
  <c r="G152" i="8"/>
  <c r="F153" i="8"/>
  <c r="G153" i="8"/>
  <c r="F154" i="8"/>
  <c r="G154" i="8"/>
  <c r="F155" i="8"/>
  <c r="G155" i="8"/>
  <c r="F156" i="8"/>
  <c r="G156" i="8"/>
  <c r="F157" i="8"/>
  <c r="G157" i="8"/>
  <c r="F158" i="8"/>
  <c r="G158" i="8"/>
  <c r="F159" i="8"/>
  <c r="G159" i="8"/>
  <c r="F160" i="8"/>
  <c r="G160" i="8"/>
  <c r="F161" i="8"/>
  <c r="G161" i="8"/>
  <c r="F162" i="8"/>
  <c r="G162" i="8"/>
  <c r="F163" i="8"/>
  <c r="G163" i="8"/>
  <c r="F164" i="8"/>
  <c r="G164" i="8"/>
  <c r="F165" i="8"/>
  <c r="G165" i="8"/>
  <c r="F166" i="8"/>
  <c r="G166" i="8"/>
  <c r="F167" i="8"/>
  <c r="G167" i="8"/>
  <c r="F168" i="8"/>
  <c r="G168" i="8"/>
  <c r="F169" i="8"/>
  <c r="G169" i="8"/>
  <c r="F170" i="8"/>
  <c r="G170" i="8"/>
  <c r="F171" i="8"/>
  <c r="G171" i="8"/>
  <c r="F172" i="8"/>
  <c r="G172" i="8"/>
  <c r="F173" i="8"/>
  <c r="G173" i="8"/>
  <c r="F174" i="8"/>
  <c r="G174" i="8"/>
  <c r="F175" i="8"/>
  <c r="G175" i="8"/>
  <c r="F176" i="8"/>
  <c r="G176" i="8"/>
  <c r="F177" i="8"/>
  <c r="G177" i="8"/>
  <c r="F178" i="8"/>
  <c r="G178" i="8"/>
  <c r="F179" i="8"/>
  <c r="G179" i="8"/>
  <c r="F180" i="8"/>
  <c r="G180" i="8"/>
  <c r="F181" i="8"/>
  <c r="G181" i="8"/>
  <c r="F182" i="8"/>
  <c r="G182" i="8"/>
  <c r="F183" i="8"/>
  <c r="G183" i="8"/>
  <c r="F184" i="8"/>
  <c r="G184" i="8"/>
  <c r="F185" i="8"/>
  <c r="G185" i="8"/>
  <c r="F186" i="8"/>
  <c r="G186" i="8"/>
  <c r="F187" i="8"/>
  <c r="G187" i="8"/>
  <c r="F188" i="8"/>
  <c r="G188" i="8"/>
  <c r="F189" i="8"/>
  <c r="G189" i="8"/>
  <c r="F190" i="8"/>
  <c r="G190" i="8"/>
  <c r="F191" i="8"/>
  <c r="G191" i="8"/>
  <c r="F192" i="8"/>
  <c r="G192" i="8"/>
  <c r="F193" i="8"/>
  <c r="G193" i="8"/>
  <c r="F194" i="8"/>
  <c r="G194" i="8"/>
  <c r="F195" i="8"/>
  <c r="G195" i="8"/>
  <c r="F196" i="8"/>
  <c r="G196" i="8"/>
  <c r="F197" i="8"/>
  <c r="G197" i="8"/>
  <c r="F198" i="8"/>
  <c r="G198" i="8"/>
  <c r="F199" i="8"/>
  <c r="G199" i="8"/>
  <c r="F200" i="8"/>
  <c r="G200" i="8"/>
  <c r="F201" i="8"/>
  <c r="G201" i="8"/>
  <c r="F202" i="8"/>
  <c r="G202" i="8"/>
  <c r="F203" i="8"/>
  <c r="G203" i="8"/>
  <c r="F204" i="8"/>
  <c r="G204" i="8"/>
  <c r="F205" i="8"/>
  <c r="G205" i="8"/>
  <c r="F206" i="8"/>
  <c r="G206" i="8"/>
  <c r="F207" i="8"/>
  <c r="G207" i="8"/>
  <c r="F208" i="8"/>
  <c r="G208" i="8"/>
  <c r="F209" i="8"/>
  <c r="G209" i="8"/>
  <c r="F210" i="8"/>
  <c r="G210" i="8"/>
  <c r="F211" i="8"/>
  <c r="G211" i="8"/>
  <c r="F212" i="8"/>
  <c r="G212" i="8"/>
  <c r="F213" i="8"/>
  <c r="G213" i="8"/>
  <c r="F214" i="8"/>
  <c r="G214" i="8"/>
  <c r="F219" i="8"/>
  <c r="G219" i="8"/>
  <c r="F220" i="8"/>
  <c r="G220" i="8"/>
  <c r="F221" i="8"/>
  <c r="G221" i="8"/>
  <c r="F225" i="8"/>
  <c r="G225" i="8"/>
  <c r="F226" i="8"/>
  <c r="G226" i="8"/>
  <c r="F227" i="8"/>
  <c r="G227" i="8"/>
  <c r="F228" i="8"/>
  <c r="G228" i="8"/>
  <c r="F229" i="8"/>
  <c r="G229" i="8"/>
  <c r="F230" i="8"/>
  <c r="G230" i="8"/>
  <c r="F231" i="8"/>
  <c r="G231" i="8"/>
  <c r="F232" i="8"/>
  <c r="G232" i="8"/>
  <c r="F233" i="8"/>
  <c r="G233" i="8"/>
  <c r="F234" i="8"/>
  <c r="G234" i="8"/>
  <c r="F235" i="8"/>
  <c r="G235" i="8"/>
  <c r="F236" i="8"/>
  <c r="G236" i="8"/>
  <c r="F237" i="8"/>
  <c r="G237" i="8"/>
  <c r="F238" i="8"/>
  <c r="G238" i="8"/>
  <c r="F239" i="8"/>
  <c r="G239" i="8"/>
  <c r="F240" i="8"/>
  <c r="G240" i="8"/>
  <c r="F241" i="8"/>
  <c r="G241" i="8"/>
  <c r="F242" i="8"/>
  <c r="G242" i="8"/>
  <c r="F243" i="8"/>
  <c r="G243" i="8"/>
  <c r="F244" i="8"/>
  <c r="G244" i="8"/>
  <c r="F245" i="8"/>
  <c r="G245" i="8"/>
  <c r="F246" i="8"/>
  <c r="G246" i="8"/>
  <c r="F247" i="8"/>
  <c r="G247" i="8"/>
  <c r="F248" i="8"/>
  <c r="G248" i="8"/>
  <c r="F249" i="8"/>
  <c r="G249" i="8"/>
  <c r="F250" i="8"/>
  <c r="G250" i="8"/>
  <c r="F251" i="8"/>
  <c r="G251" i="8"/>
  <c r="F252" i="8"/>
  <c r="G252" i="8"/>
  <c r="F253" i="8"/>
  <c r="G253" i="8"/>
  <c r="F254" i="8"/>
  <c r="G254" i="8"/>
  <c r="F255" i="8"/>
  <c r="G255" i="8"/>
  <c r="F256" i="8"/>
  <c r="G256" i="8"/>
  <c r="F257" i="8"/>
  <c r="G257" i="8"/>
  <c r="F258" i="8"/>
  <c r="G258" i="8"/>
  <c r="F259" i="8"/>
  <c r="G259" i="8"/>
  <c r="F260" i="8"/>
  <c r="G260" i="8"/>
  <c r="F261" i="8"/>
  <c r="G261" i="8"/>
  <c r="F262" i="8"/>
  <c r="G262" i="8"/>
  <c r="F263" i="8"/>
  <c r="G263" i="8"/>
  <c r="F264" i="8"/>
  <c r="G264" i="8"/>
  <c r="F265" i="8"/>
  <c r="G265" i="8"/>
  <c r="F266" i="8"/>
  <c r="G266" i="8"/>
  <c r="F267" i="8"/>
  <c r="G267" i="8"/>
  <c r="F268" i="8"/>
  <c r="G268" i="8"/>
  <c r="F269" i="8"/>
  <c r="G269" i="8"/>
  <c r="F270" i="8"/>
  <c r="G270" i="8"/>
  <c r="F271" i="8"/>
  <c r="G271" i="8"/>
  <c r="F274" i="8"/>
  <c r="G274" i="8"/>
  <c r="F277" i="8"/>
  <c r="G277" i="8"/>
  <c r="F278" i="8"/>
  <c r="G278" i="8"/>
  <c r="F279" i="8"/>
  <c r="G279" i="8"/>
  <c r="F280" i="8"/>
  <c r="G280" i="8"/>
  <c r="F281" i="8"/>
  <c r="G281" i="8"/>
  <c r="F282" i="8"/>
  <c r="G282" i="8"/>
  <c r="F283" i="8"/>
  <c r="G283" i="8"/>
  <c r="F288" i="8"/>
  <c r="G288" i="8"/>
  <c r="F289" i="8"/>
  <c r="G289" i="8"/>
  <c r="F290" i="8"/>
  <c r="G290" i="8"/>
  <c r="F295" i="8"/>
  <c r="G295" i="8"/>
  <c r="G296" i="8"/>
  <c r="G298" i="8"/>
</calcChain>
</file>

<file path=xl/sharedStrings.xml><?xml version="1.0" encoding="utf-8"?>
<sst xmlns="http://schemas.openxmlformats.org/spreadsheetml/2006/main" count="602" uniqueCount="600">
  <si>
    <t>Magnetic Spinner Game Board</t>
  </si>
  <si>
    <t xml:space="preserve">Language Object Sets-Around the House </t>
  </si>
  <si>
    <t>Language Object Sets-Sports &amp; Toys</t>
  </si>
  <si>
    <t>Language Object Sets-Food</t>
  </si>
  <si>
    <t>Language Object Sets-Animals</t>
  </si>
  <si>
    <t>Language Object Sets-People</t>
  </si>
  <si>
    <t>Language Object Set Special</t>
  </si>
  <si>
    <t>Vocabulary Development Center</t>
  </si>
  <si>
    <t>Realia: Making Language Real</t>
  </si>
  <si>
    <t>Match and Sort</t>
  </si>
  <si>
    <t>Category Sorting</t>
  </si>
  <si>
    <t>Articulation Box</t>
  </si>
  <si>
    <t>Size Sort</t>
  </si>
  <si>
    <t>In, On, Under and More</t>
  </si>
  <si>
    <t>Jumbo Sand Tray</t>
  </si>
  <si>
    <t>Alphabet Objects</t>
  </si>
  <si>
    <t>Alphabet Pocket Chart</t>
  </si>
  <si>
    <t>Alphabet Object Special</t>
  </si>
  <si>
    <t>Letter Formation Sand Tray</t>
  </si>
  <si>
    <t>Letter Formation Sand Trays (set of 4)</t>
  </si>
  <si>
    <t>Learning Letters(20)</t>
  </si>
  <si>
    <t>Alphabet Picture Tiles</t>
  </si>
  <si>
    <t>Complete Letter Tile Kit</t>
  </si>
  <si>
    <t>Letter Cluster Tiles</t>
  </si>
  <si>
    <t>Letter Cluster Tiles (4-pack)</t>
  </si>
  <si>
    <t>Magnetic Alphabet Tiles</t>
  </si>
  <si>
    <t>Student Letter Tiles</t>
  </si>
  <si>
    <t>Letter Cluster Tiles (20-pack)</t>
  </si>
  <si>
    <t>Letter Tile Organizer</t>
  </si>
  <si>
    <t>SSP-Vowel Sounds</t>
  </si>
  <si>
    <t>SSP-Rhymes</t>
  </si>
  <si>
    <t>SSP-Blends &amp; Digraphs</t>
  </si>
  <si>
    <t>SSP-Final Consonant Sounds</t>
  </si>
  <si>
    <t>Portable Pocket Chart</t>
  </si>
  <si>
    <t>Fabrica de palabras</t>
  </si>
  <si>
    <t>Sound Segmentation Kit</t>
  </si>
  <si>
    <t xml:space="preserve">Phonics Readers: 4 Complete Sets </t>
  </si>
  <si>
    <t>Word Ladders Center Level 1</t>
  </si>
  <si>
    <t>Word Ladders Center Level 2</t>
  </si>
  <si>
    <t xml:space="preserve">Word Family Tiles (One set)    </t>
  </si>
  <si>
    <t>Word Family Tiles (Four Sets)</t>
  </si>
  <si>
    <t>Onset &amp; Rime Cube Set (20)</t>
  </si>
  <si>
    <t>Vowel Power Kit</t>
  </si>
  <si>
    <t>Word Ladder Kit</t>
  </si>
  <si>
    <t>Word Ladder Special (4-pack)</t>
  </si>
  <si>
    <t>Word Building Cubes(20)</t>
  </si>
  <si>
    <t>Magnetic Word Builder</t>
  </si>
  <si>
    <t>Magnetic Word Builder (4-pack)</t>
  </si>
  <si>
    <t>Tablero magnetico formapalabras</t>
  </si>
  <si>
    <t>3D Sight Word Sentences-- Preprimer</t>
  </si>
  <si>
    <t>3D Sight Word Sentences-- Primer</t>
  </si>
  <si>
    <t>3D Sight Word Sentences-- First Grade</t>
  </si>
  <si>
    <t>3D Sight Word Sentences-- Second Grade</t>
  </si>
  <si>
    <t>3D Sight Word Sentences-- Third Grade</t>
  </si>
  <si>
    <t>3-D Sight Word Sentences Complete</t>
  </si>
  <si>
    <t>First Words Practice Kit</t>
  </si>
  <si>
    <t>Idiom of the Week</t>
  </si>
  <si>
    <t>Word of the Day</t>
  </si>
  <si>
    <t>Word of the Day: Super Duper Words</t>
  </si>
  <si>
    <t>Word Problem of the Day</t>
  </si>
  <si>
    <t>Word of the Day: Bit by Bit</t>
  </si>
  <si>
    <t>Word of the Day: Synonyms</t>
  </si>
  <si>
    <t>Word of the Day Special</t>
  </si>
  <si>
    <t>Instant Sentences Kit</t>
  </si>
  <si>
    <t>Build-A-Sentence Cubes</t>
  </si>
  <si>
    <t>Bloques formaoraciones</t>
  </si>
  <si>
    <t>Stop to Think: Thinking Aloud</t>
  </si>
  <si>
    <t>Stop to Think: Sum It Up</t>
  </si>
  <si>
    <t>My ABC Book (set of 5)</t>
  </si>
  <si>
    <t>My ABC Book (set of 20)</t>
  </si>
  <si>
    <t>My Calendar (set of 5)</t>
  </si>
  <si>
    <t>My Calendar (set of 20)</t>
  </si>
  <si>
    <t>Count-a-Penguin</t>
  </si>
  <si>
    <t>Count-a-Ladybug</t>
  </si>
  <si>
    <t>Number Cubes(20)</t>
  </si>
  <si>
    <t>Early Math Intervention Kit</t>
  </si>
  <si>
    <t>Frog Sorting</t>
  </si>
  <si>
    <t>Complete Number Puzzle Pack Plus Tiles</t>
  </si>
  <si>
    <t>Conjunto para clasificar sonidos</t>
  </si>
  <si>
    <t>Tablero magnetico formapalabras (4-pack)</t>
  </si>
  <si>
    <t>Word Formation Sand Tray</t>
  </si>
  <si>
    <t>3-D Rhyme Basket</t>
  </si>
  <si>
    <t>Canasta de rimas (Spanish 3-D Rhyme Basket)</t>
  </si>
  <si>
    <t>3-D Story Starters</t>
  </si>
  <si>
    <t>Talk! Listen! Learn!</t>
  </si>
  <si>
    <t>HourGlass Classroom Timer/Noise Controller</t>
  </si>
  <si>
    <t>3-D Reading: Level 1</t>
  </si>
  <si>
    <t>3-D Reading: Level 2</t>
  </si>
  <si>
    <t>Greater Gator</t>
  </si>
  <si>
    <t>Flexitable Addition/Subtraction</t>
  </si>
  <si>
    <t>Flexitable Multiplication/Division</t>
  </si>
  <si>
    <t>3-D Phonics Bingo</t>
  </si>
  <si>
    <t>PC1175</t>
  </si>
  <si>
    <t>PC3220</t>
  </si>
  <si>
    <t>PC3221</t>
  </si>
  <si>
    <t>PC1112</t>
  </si>
  <si>
    <t>PC1189</t>
  </si>
  <si>
    <t>PC1102</t>
  </si>
  <si>
    <t>PC1110</t>
  </si>
  <si>
    <t>PC2011</t>
  </si>
  <si>
    <t>PC2012</t>
  </si>
  <si>
    <t>PC4006</t>
  </si>
  <si>
    <t>PC2495</t>
  </si>
  <si>
    <t>PC2497</t>
  </si>
  <si>
    <t>PC2518</t>
  </si>
  <si>
    <t>PC2519</t>
  </si>
  <si>
    <t>PC2524</t>
  </si>
  <si>
    <t>PC2546</t>
  </si>
  <si>
    <t>PC2576</t>
  </si>
  <si>
    <t>PC2596</t>
  </si>
  <si>
    <t>PC1056</t>
  </si>
  <si>
    <t>PC2020</t>
  </si>
  <si>
    <t>PC2033</t>
  </si>
  <si>
    <t>PC1017</t>
  </si>
  <si>
    <t>PC1022</t>
  </si>
  <si>
    <t>PC1411</t>
  </si>
  <si>
    <t>PC1412</t>
  </si>
  <si>
    <t>PC1413</t>
  </si>
  <si>
    <t>PC1428</t>
  </si>
  <si>
    <t>PC1869</t>
  </si>
  <si>
    <t>PC2603</t>
  </si>
  <si>
    <t>Alphabet Letter Tile Set</t>
  </si>
  <si>
    <t>PC3202</t>
  </si>
  <si>
    <t>PC1775</t>
  </si>
  <si>
    <t>PC3205</t>
  </si>
  <si>
    <t>PC3937</t>
  </si>
  <si>
    <t>PC3938</t>
  </si>
  <si>
    <t>PC3939</t>
  </si>
  <si>
    <t>PC4615</t>
  </si>
  <si>
    <t>PC1064</t>
  </si>
  <si>
    <t>PC1070</t>
  </si>
  <si>
    <t>PC1071</t>
  </si>
  <si>
    <t>PC1072</t>
  </si>
  <si>
    <t>PC1073</t>
  </si>
  <si>
    <t>PC1074</t>
  </si>
  <si>
    <t>PC1109</t>
  </si>
  <si>
    <t>PC1326</t>
  </si>
  <si>
    <t>PC1327</t>
  </si>
  <si>
    <t>PC3225</t>
  </si>
  <si>
    <t>PC3226</t>
  </si>
  <si>
    <t>PC1421</t>
  </si>
  <si>
    <t>PC1960</t>
  </si>
  <si>
    <t>PC1962</t>
  </si>
  <si>
    <t>PC1963</t>
  </si>
  <si>
    <t>PC1053</t>
  </si>
  <si>
    <t>PC1054</t>
  </si>
  <si>
    <t>PC1256</t>
  </si>
  <si>
    <t>PC1257</t>
  </si>
  <si>
    <t>PC1260</t>
  </si>
  <si>
    <t>PC1261</t>
  </si>
  <si>
    <t>PC1264</t>
  </si>
  <si>
    <t>PC1265</t>
  </si>
  <si>
    <t>PC1266</t>
  </si>
  <si>
    <t>PC1267</t>
  </si>
  <si>
    <t>PC1268</t>
  </si>
  <si>
    <t>PC1269</t>
  </si>
  <si>
    <t>PC3900</t>
  </si>
  <si>
    <t>PC3901</t>
  </si>
  <si>
    <t>PC3927</t>
  </si>
  <si>
    <t>PC3928</t>
  </si>
  <si>
    <t>PC1254</t>
  </si>
  <si>
    <t>PC1272</t>
  </si>
  <si>
    <t>PC3913</t>
  </si>
  <si>
    <t>PC3914</t>
  </si>
  <si>
    <t>PC3915</t>
  </si>
  <si>
    <t>PC3916</t>
  </si>
  <si>
    <t>PC1437</t>
  </si>
  <si>
    <t>PC3702</t>
  </si>
  <si>
    <t>PC1202</t>
  </si>
  <si>
    <t>PC1086</t>
  </si>
  <si>
    <t>PC1766</t>
  </si>
  <si>
    <t>PC3930</t>
  </si>
  <si>
    <t>PC3931</t>
  </si>
  <si>
    <t>PC3932</t>
  </si>
  <si>
    <t>PC3933</t>
  </si>
  <si>
    <t>PC3661</t>
  </si>
  <si>
    <t>PC4590</t>
  </si>
  <si>
    <t>PC4591</t>
  </si>
  <si>
    <t>PC2086</t>
  </si>
  <si>
    <t>PC2445</t>
  </si>
  <si>
    <t>PC2470</t>
  </si>
  <si>
    <t>PC2472</t>
  </si>
  <si>
    <t>PC2613</t>
  </si>
  <si>
    <t>Count-a-Pig</t>
  </si>
  <si>
    <t>PC7400</t>
  </si>
  <si>
    <t>PC1934</t>
  </si>
  <si>
    <t>PC4938</t>
  </si>
  <si>
    <t>PC4939</t>
  </si>
  <si>
    <t>Categories Cards</t>
  </si>
  <si>
    <t>FlipChex Social Studies: Community Helpers</t>
  </si>
  <si>
    <t>FlipChex Social Studies: Jobs People Do</t>
  </si>
  <si>
    <t>FlipChex Social Studies: Then and Now</t>
  </si>
  <si>
    <t>FlipChex Social Studies: Around the USA</t>
  </si>
  <si>
    <t>Rebus Tiles</t>
  </si>
  <si>
    <t>Spanish Word Tiles</t>
  </si>
  <si>
    <t>Alphabet Post Office</t>
  </si>
  <si>
    <t>Special Delivery Sorting Mailboxes</t>
  </si>
  <si>
    <t>Class Action</t>
  </si>
  <si>
    <t>Word Builder Mats</t>
  </si>
  <si>
    <t>Small Group Materials Package</t>
  </si>
  <si>
    <t>Ready Sets</t>
  </si>
  <si>
    <t>Super Sort and Count</t>
  </si>
  <si>
    <t>FREE Phonics (book)</t>
  </si>
  <si>
    <t>Item Number</t>
  </si>
  <si>
    <t>Shipping</t>
  </si>
  <si>
    <t>Moveable Alphabet Complete Set</t>
  </si>
  <si>
    <t>Moveable Alphabet Letters</t>
  </si>
  <si>
    <t>Complete Sound Sorting with Pictures Kit</t>
  </si>
  <si>
    <t>My Word Book (set of 5)</t>
  </si>
  <si>
    <t>My Word Book (set of 20)</t>
  </si>
  <si>
    <t>Complete Sound Sorting Kit w/Portable Pocket Chart</t>
  </si>
  <si>
    <t>My Book About Me (set of 5)</t>
  </si>
  <si>
    <t>My Book About Me (set of 20)</t>
  </si>
  <si>
    <t>My Rhyming Dictionary (set of 5)</t>
  </si>
  <si>
    <t>My Rhyming Dictionary (set of 20)</t>
  </si>
  <si>
    <t>Word Study Notebook (set of 5)</t>
  </si>
  <si>
    <t>Word Study Notebook (set of 20)</t>
  </si>
  <si>
    <t>My Writing Journal (set of 5)</t>
  </si>
  <si>
    <t>My Writing Journal (set of 20)</t>
  </si>
  <si>
    <t>My Reading Journal (set of 5)</t>
  </si>
  <si>
    <t>My Reading Journal (set of 20)</t>
  </si>
  <si>
    <t xml:space="preserve">One-Sided Alphabet Letter Tiles </t>
  </si>
  <si>
    <t>One-Sided Alphabet Letter Tiles (4-pack)</t>
  </si>
  <si>
    <t>Learning with Letter Tiles</t>
  </si>
  <si>
    <t>Two-Sided Alphabet Letter Tiles (20-pack)</t>
  </si>
  <si>
    <t>Two-Sided Alphabet Letter Tiles</t>
  </si>
  <si>
    <t>Two-Sided Alphabet Letter Tiles (4-pack)</t>
  </si>
  <si>
    <t>One-Sided Alphabet Letter Tiles (20-pack)</t>
  </si>
  <si>
    <t>Mouse Count 3-D Storybook</t>
  </si>
  <si>
    <t>1, 2, 3 to the Zoo 3-D Storybook</t>
  </si>
  <si>
    <t>Five Little Monkeys Jumping on the Bed 3-D Storybook</t>
  </si>
  <si>
    <t>Gingerbread Boy 3-D Storybook</t>
  </si>
  <si>
    <t>Henny Penny 3-D Storybook</t>
  </si>
  <si>
    <t>Me and My World (set of 5)</t>
  </si>
  <si>
    <t>Me and My World (set of 20)</t>
  </si>
  <si>
    <t>True Life Stories (set of 5)</t>
  </si>
  <si>
    <t>True Life Stories (set of 20)</t>
  </si>
  <si>
    <t>Stone Soup 3-D Storybook</t>
  </si>
  <si>
    <t>Hippos Go Berserk 3-D Storybook</t>
  </si>
  <si>
    <t>Counting Crocodiles 3-D Storybook</t>
  </si>
  <si>
    <t>Goodnight Moon 3-D Storybook</t>
  </si>
  <si>
    <t>Tacky the Penguin 3-D Storybook</t>
  </si>
  <si>
    <t>Make Way for Ducklings 3-D Storybook</t>
  </si>
  <si>
    <t>Jump, Frog, Jump! 3-D Storybook</t>
  </si>
  <si>
    <t>The Little Red Hen 3-D Storybook</t>
  </si>
  <si>
    <t>I Went Walking 3-D Storybook</t>
  </si>
  <si>
    <t>The Mitten 3-D Storybook</t>
  </si>
  <si>
    <t>Sheep in a Jeep 3-D Storybook</t>
  </si>
  <si>
    <t>Sheep on a Ship  3-D Storybook</t>
  </si>
  <si>
    <t>The Three Billy Goats Gruff 3-D Storybook</t>
  </si>
  <si>
    <t>The Very Hungry Caterpillar 3-D Storybook</t>
  </si>
  <si>
    <t>Sylvester And The Magic Pebble 3-D Storybook</t>
  </si>
  <si>
    <t>If You Give a Mouse a Cookie 3-D Storybook</t>
  </si>
  <si>
    <t>The Napping House 3-D Storybook</t>
  </si>
  <si>
    <t>Dear Zoo 3-D Storybook</t>
  </si>
  <si>
    <t>Little Mouse, Red Ripe Strawberry, Big Hungry Bear 3-D Storybook</t>
  </si>
  <si>
    <t>Giraffes Can't Dance 3-D Storybook</t>
  </si>
  <si>
    <t>Brown Bear, Brown Bear 3-D Storybook</t>
  </si>
  <si>
    <t>Phonics Lessons Manipulative Kit: Gr. K</t>
  </si>
  <si>
    <t>Phonics Lessons Manipulative Kit: Gr. 1</t>
  </si>
  <si>
    <t>Phonics Lessons Manipulative Kit: Gr.2</t>
  </si>
  <si>
    <t>Magnetic Spinners (set of 3)</t>
  </si>
  <si>
    <t>Complete Word Puzzle Pack + Student Letter Tiles</t>
  </si>
  <si>
    <t xml:space="preserve">Build-A-Bigger Word Magnetic Tiles </t>
  </si>
  <si>
    <t xml:space="preserve">Build-A-Contraction Magnetic Tiles </t>
  </si>
  <si>
    <t>Magnetic High Frequency Syllable Tiles</t>
  </si>
  <si>
    <t>Hands-On Alphabet</t>
  </si>
  <si>
    <t>Flexitable Addition/Subtraction (set of 20)</t>
  </si>
  <si>
    <t>Flexitable Multiplication/Division (set of 20)</t>
  </si>
  <si>
    <t>Counting Objects-Ladybugs (75)</t>
  </si>
  <si>
    <t>Counting Objects-Ladybugs (300)</t>
  </si>
  <si>
    <t>Counting Objects-Frogs(75)</t>
  </si>
  <si>
    <t>Counting Objects-Penguins (75)</t>
  </si>
  <si>
    <t>Counting Objects-Pigs (75)</t>
  </si>
  <si>
    <t>Counting Objects-Frogs (300)</t>
  </si>
  <si>
    <t>Counting Objects-Penguins (300)</t>
  </si>
  <si>
    <t>Counting Objects-Pigs (300)</t>
  </si>
  <si>
    <t>Word Formation Sand Tray (set of 4)</t>
  </si>
  <si>
    <t>Tablitas con letras por ambos lados</t>
  </si>
  <si>
    <t>Tablitas con letras por ambos lados (4-pack)</t>
  </si>
  <si>
    <t>Mi libro de palabras (set of 5)</t>
  </si>
  <si>
    <t>Mi libro de palabras (set of 20)</t>
  </si>
  <si>
    <t>Student Letter Tiles (4-pack)</t>
  </si>
  <si>
    <t>Words That Rhyme Center</t>
  </si>
  <si>
    <t>Beginning Sounds Center</t>
  </si>
  <si>
    <t>Sound Segmentation Center</t>
  </si>
  <si>
    <t>Phonemic Awareness Centers (3-pack)</t>
  </si>
  <si>
    <t>Onset and Rime Center</t>
  </si>
  <si>
    <t>Vowels Center</t>
  </si>
  <si>
    <t>Word Building Center: Short Vowels</t>
  </si>
  <si>
    <t>Word Building Center: Complex Vowels</t>
  </si>
  <si>
    <t>Syllable Center</t>
  </si>
  <si>
    <t>Build-A-Sentence Center</t>
  </si>
  <si>
    <t>Phonics Centers (6-pack)</t>
  </si>
  <si>
    <t>Reading Comprehension Puppets</t>
  </si>
  <si>
    <t>Stop to Think Reading Special</t>
  </si>
  <si>
    <t>Word Family Notebook (set of 5)</t>
  </si>
  <si>
    <t>Word Family Notebook (set of 20)</t>
  </si>
  <si>
    <t>Sound Sorting-Consonant Sounds</t>
  </si>
  <si>
    <t>Sound Sorting-Vowel Sounds</t>
  </si>
  <si>
    <t>Sound Sorting-Word Families</t>
  </si>
  <si>
    <t>Sound Sorting-Blends &amp; Digraphs</t>
  </si>
  <si>
    <t>Sound Sorting with Objects Complete Kit</t>
  </si>
  <si>
    <t>Student Letter Tiles (20-pack)</t>
  </si>
  <si>
    <t>Word Study Manipulative Kit: Gr. 3</t>
  </si>
  <si>
    <t>Phonics Lessons Kit: Gr. 1-3</t>
  </si>
  <si>
    <t>Whole Class Materials Package</t>
  </si>
  <si>
    <t>Sight Word Speller Book 1 (set of 5)</t>
  </si>
  <si>
    <t>Sight Word Speller Book 1 (set of 20)</t>
  </si>
  <si>
    <t>Sight Word Speller Book 2 (set of 5)</t>
  </si>
  <si>
    <t>Sight Word Speller Book 2 (set of 20)</t>
  </si>
  <si>
    <t>The Road to Reading Complete Program</t>
  </si>
  <si>
    <t>The Road to Reading: Program Binder &amp; CD</t>
  </si>
  <si>
    <t>Mini-Calipers</t>
  </si>
  <si>
    <t>Mini-Measure</t>
  </si>
  <si>
    <t xml:space="preserve">The Phonics Factory </t>
  </si>
  <si>
    <t xml:space="preserve">Phonics Factory Objects </t>
  </si>
  <si>
    <t>FlipChex Science: Life Cycles</t>
  </si>
  <si>
    <t>FlipChex Science: My Body</t>
  </si>
  <si>
    <t>FlipChex Science: Living Things</t>
  </si>
  <si>
    <t>FlipChex Science: Earth Science</t>
  </si>
  <si>
    <t>FlipChex Science: Space Science</t>
  </si>
  <si>
    <t>FlipChex Science: Physical Science</t>
  </si>
  <si>
    <t>FlipChex Special: Science set of 6</t>
  </si>
  <si>
    <t>FlipChex Special: Social Studies set of 4</t>
  </si>
  <si>
    <t>FlipChex Math: Telling Time</t>
  </si>
  <si>
    <t>FlipChex Math: Ordinal Numbers</t>
  </si>
  <si>
    <t>FlipChex Math: Number Fun</t>
  </si>
  <si>
    <t>FlipChex Math: Thinking with Numbers</t>
  </si>
  <si>
    <t>FlipChex Special: Math Readiness set of 4</t>
  </si>
  <si>
    <t>3-D Word Problems with Ten Frames</t>
  </si>
  <si>
    <t>Ten Frames (30-pack)</t>
  </si>
  <si>
    <t>Fast Facts Practice Book (set of 5)</t>
  </si>
  <si>
    <t>Fast Facts Practice Book (set of 20)</t>
  </si>
  <si>
    <t>Teacher Beginning Phonics</t>
  </si>
  <si>
    <t>Student Beginning Phonics (set of 5)</t>
  </si>
  <si>
    <t>Student Beginning Phonics (set of 20)</t>
  </si>
  <si>
    <t>Teacher Complete Phonics</t>
  </si>
  <si>
    <t>Student Complete Phonics (set of 5)</t>
  </si>
  <si>
    <t>Student Complete Phonics (set of 20)</t>
  </si>
  <si>
    <t>Teacher HTU Versa-Flips</t>
  </si>
  <si>
    <t>Student HTU Versa-Flips (set of 5)</t>
  </si>
  <si>
    <t>Student HTU Versa-Flips (set of 20)</t>
  </si>
  <si>
    <t>Teacher THTU Versa-Flips</t>
  </si>
  <si>
    <t>Student THTU Versa-Flips (set of 5)</t>
  </si>
  <si>
    <t>Student THTU Versa-Flips (set of 20)</t>
  </si>
  <si>
    <t>HourGlass AC Adaptor</t>
  </si>
  <si>
    <t xml:space="preserve">Vocabulary ToolBox </t>
  </si>
  <si>
    <t>PC1036</t>
  </si>
  <si>
    <t>PC1037</t>
  </si>
  <si>
    <t>PC1040</t>
  </si>
  <si>
    <t>PC1041</t>
  </si>
  <si>
    <t>PC1042</t>
  </si>
  <si>
    <t>PC1043</t>
  </si>
  <si>
    <t>PC1044</t>
  </si>
  <si>
    <t>PC1105</t>
  </si>
  <si>
    <t>PC1138</t>
  </si>
  <si>
    <t>PC1163</t>
  </si>
  <si>
    <t>PC1200</t>
  </si>
  <si>
    <t>PC1201</t>
  </si>
  <si>
    <t>PC1217</t>
  </si>
  <si>
    <t>PC1291</t>
  </si>
  <si>
    <t>PC1292</t>
  </si>
  <si>
    <t>PC1293</t>
  </si>
  <si>
    <t>PC1294</t>
  </si>
  <si>
    <t>PC1400</t>
  </si>
  <si>
    <t>PC1401</t>
  </si>
  <si>
    <t>PC1402</t>
  </si>
  <si>
    <t>PC1403</t>
  </si>
  <si>
    <t>PC1406</t>
  </si>
  <si>
    <t>PC1438</t>
  </si>
  <si>
    <t>PC1440</t>
  </si>
  <si>
    <t>PC1490</t>
  </si>
  <si>
    <t>PC1502</t>
  </si>
  <si>
    <t>PC1507</t>
  </si>
  <si>
    <t>PC1515</t>
  </si>
  <si>
    <t>PC1522</t>
  </si>
  <si>
    <t>PC1523</t>
  </si>
  <si>
    <t>PC1525</t>
  </si>
  <si>
    <t>PC1526</t>
  </si>
  <si>
    <t>PC1527</t>
  </si>
  <si>
    <t>PC1528</t>
  </si>
  <si>
    <t>PC1532</t>
  </si>
  <si>
    <t>PC1537</t>
  </si>
  <si>
    <t>PC1557</t>
  </si>
  <si>
    <t>PC1558</t>
  </si>
  <si>
    <t>PC1561</t>
  </si>
  <si>
    <t>PC1562</t>
  </si>
  <si>
    <t>PC1565</t>
  </si>
  <si>
    <t>PC1567</t>
  </si>
  <si>
    <t>PC1569</t>
  </si>
  <si>
    <t>PC1572</t>
  </si>
  <si>
    <t>PC1574</t>
  </si>
  <si>
    <t>PC1604</t>
  </si>
  <si>
    <t>PC1636</t>
  </si>
  <si>
    <t>PC1637</t>
  </si>
  <si>
    <t>PC1641</t>
  </si>
  <si>
    <t>PC1642</t>
  </si>
  <si>
    <t>PC1643</t>
  </si>
  <si>
    <t>PC1644</t>
  </si>
  <si>
    <t>PC1645</t>
  </si>
  <si>
    <t>PC1646</t>
  </si>
  <si>
    <t>PC1771</t>
  </si>
  <si>
    <t>PC1776</t>
  </si>
  <si>
    <t>PC1777</t>
  </si>
  <si>
    <t>PC1778</t>
  </si>
  <si>
    <t>PC1827</t>
  </si>
  <si>
    <t>PC1828</t>
  </si>
  <si>
    <t>PC1868</t>
  </si>
  <si>
    <t>PC1871</t>
  </si>
  <si>
    <t>PC2004</t>
  </si>
  <si>
    <t>PC2088</t>
  </si>
  <si>
    <t>PC2411</t>
  </si>
  <si>
    <t>PC2441</t>
  </si>
  <si>
    <t>PC2442</t>
  </si>
  <si>
    <t>PC2443</t>
  </si>
  <si>
    <t>PC2444</t>
  </si>
  <si>
    <t>PC2604</t>
  </si>
  <si>
    <t>PC3003</t>
  </si>
  <si>
    <t>PC3004</t>
  </si>
  <si>
    <t>PC3201</t>
  </si>
  <si>
    <t>PC3211</t>
  </si>
  <si>
    <t>PC3237</t>
  </si>
  <si>
    <t>PC3254</t>
  </si>
  <si>
    <t>PC3501</t>
  </si>
  <si>
    <t>PC3503</t>
  </si>
  <si>
    <t>PC3642</t>
  </si>
  <si>
    <t>PC3750</t>
  </si>
  <si>
    <t>PC3752</t>
  </si>
  <si>
    <t>PC3753</t>
  </si>
  <si>
    <t>PC3755</t>
  </si>
  <si>
    <t>PC3761</t>
  </si>
  <si>
    <t>PC3763</t>
  </si>
  <si>
    <t>PC3764</t>
  </si>
  <si>
    <t>PC3766</t>
  </si>
  <si>
    <t>PC3767</t>
  </si>
  <si>
    <t>PC3771</t>
  </si>
  <si>
    <t>PC3772</t>
  </si>
  <si>
    <t>PC3779</t>
  </si>
  <si>
    <t>PC3791</t>
  </si>
  <si>
    <t>PC3826</t>
  </si>
  <si>
    <t>PC3875</t>
  </si>
  <si>
    <t>PC3879</t>
  </si>
  <si>
    <t>PC3881</t>
  </si>
  <si>
    <t>PC3903</t>
  </si>
  <si>
    <t>PC3907</t>
  </si>
  <si>
    <t>PC3908</t>
  </si>
  <si>
    <t>PC3917</t>
  </si>
  <si>
    <t>PC3924</t>
  </si>
  <si>
    <t>PC3929</t>
  </si>
  <si>
    <t>PC3934</t>
  </si>
  <si>
    <t>PC3935</t>
  </si>
  <si>
    <t>PC4004</t>
  </si>
  <si>
    <t>PC4005</t>
  </si>
  <si>
    <t>PC4113</t>
  </si>
  <si>
    <t>PC4114</t>
  </si>
  <si>
    <t>PC4302</t>
  </si>
  <si>
    <t>PC4303</t>
  </si>
  <si>
    <t>PC4304</t>
  </si>
  <si>
    <t>PC4305</t>
  </si>
  <si>
    <t>PC4306</t>
  </si>
  <si>
    <t>PC4307</t>
  </si>
  <si>
    <t>PC4308</t>
  </si>
  <si>
    <t>PC4310</t>
  </si>
  <si>
    <t>PC4311</t>
  </si>
  <si>
    <t>PC4312</t>
  </si>
  <si>
    <t>PC4313</t>
  </si>
  <si>
    <t>PC4314</t>
  </si>
  <si>
    <t>PC4315</t>
  </si>
  <si>
    <t>PC4316</t>
  </si>
  <si>
    <t>PC4317</t>
  </si>
  <si>
    <t>PC4318</t>
  </si>
  <si>
    <t>PC4319</t>
  </si>
  <si>
    <t>PC4580</t>
  </si>
  <si>
    <t>PC4581</t>
  </si>
  <si>
    <t>PC4649</t>
  </si>
  <si>
    <t>PC4825</t>
  </si>
  <si>
    <t>PC4830</t>
  </si>
  <si>
    <t>PC4831</t>
  </si>
  <si>
    <t>PC4832</t>
  </si>
  <si>
    <t>PC4833</t>
  </si>
  <si>
    <t>PC4834</t>
  </si>
  <si>
    <t>PC4835</t>
  </si>
  <si>
    <t>PC4836</t>
  </si>
  <si>
    <t>PC4837</t>
  </si>
  <si>
    <t>PC4838</t>
  </si>
  <si>
    <t>PC4839</t>
  </si>
  <si>
    <t>PC4840</t>
  </si>
  <si>
    <t>PC4841</t>
  </si>
  <si>
    <t>PC4941</t>
  </si>
  <si>
    <t>PC4942</t>
  </si>
  <si>
    <t>PC4943</t>
  </si>
  <si>
    <t>PC5200</t>
  </si>
  <si>
    <t>PC5201</t>
  </si>
  <si>
    <t>PC5202</t>
  </si>
  <si>
    <t>PC5203</t>
  </si>
  <si>
    <t>PC5260</t>
  </si>
  <si>
    <t>PC5261</t>
  </si>
  <si>
    <t>PC5265</t>
  </si>
  <si>
    <t>PC5267</t>
  </si>
  <si>
    <t>PC5268</t>
  </si>
  <si>
    <t>PC5279</t>
  </si>
  <si>
    <t>PC5280</t>
  </si>
  <si>
    <t>PC5281</t>
  </si>
  <si>
    <t>PC5282</t>
  </si>
  <si>
    <t>PC5283</t>
  </si>
  <si>
    <t>PC5284</t>
  </si>
  <si>
    <t>PC5285</t>
  </si>
  <si>
    <t>PC5744</t>
  </si>
  <si>
    <t>PC7500</t>
  </si>
  <si>
    <t>PC7501</t>
  </si>
  <si>
    <t>PC7505</t>
  </si>
  <si>
    <t>PC8502</t>
  </si>
  <si>
    <t>Tales and Tiles: Sight Word Readers</t>
  </si>
  <si>
    <t>Sight Word Readers: 4 Complete Sets</t>
  </si>
  <si>
    <t>Tales and Tiles: Phonics Readers</t>
  </si>
  <si>
    <t>Phonics Readers: 6-Student Set</t>
  </si>
  <si>
    <t>Complete Magnetic Word Building Set</t>
  </si>
  <si>
    <t>PC1077</t>
  </si>
  <si>
    <t>Economy Pocket Chart</t>
  </si>
  <si>
    <t>Safe Sand- 1/4 lb</t>
  </si>
  <si>
    <t>Safe Sand- 1 lb</t>
  </si>
  <si>
    <t>Rhyming Post Office</t>
  </si>
  <si>
    <t>Mailbox Math</t>
  </si>
  <si>
    <t>Mailbox Phonics</t>
  </si>
  <si>
    <t>MagnaPhonics Level I</t>
  </si>
  <si>
    <t>MagnaPhonics Level II</t>
  </si>
  <si>
    <t>The Carrot Seed 3-D Storybook</t>
  </si>
  <si>
    <t>There Was an Old Lady Who Swallowed a Fly! 3-D Storybook</t>
  </si>
  <si>
    <t>3-D Phonemic Awareness</t>
  </si>
  <si>
    <t>Word Ladder Fun</t>
  </si>
  <si>
    <t>Life Cycle: Frog</t>
  </si>
  <si>
    <t>Life Cycle: Chicken</t>
  </si>
  <si>
    <t>Life Cycle: Butterfly</t>
  </si>
  <si>
    <t>Life Cycle: Plant</t>
  </si>
  <si>
    <t>The Water Cycle</t>
  </si>
  <si>
    <t>Food Groups</t>
  </si>
  <si>
    <t>Magnetic Science Whiteboard Graphics (set of 6)</t>
  </si>
  <si>
    <t>Animal Sort and Count</t>
  </si>
  <si>
    <t>PC2023</t>
  </si>
  <si>
    <t>PC2024</t>
  </si>
  <si>
    <t>PC1880</t>
  </si>
  <si>
    <t>PC5296</t>
  </si>
  <si>
    <t>PC5295</t>
  </si>
  <si>
    <t>PC5293</t>
  </si>
  <si>
    <t>PC5294</t>
  </si>
  <si>
    <t>PC3942</t>
  </si>
  <si>
    <t>PC3943</t>
  </si>
  <si>
    <t>PC3944</t>
  </si>
  <si>
    <t>PC3945</t>
  </si>
  <si>
    <t>PC1000</t>
  </si>
  <si>
    <t>PC1001</t>
  </si>
  <si>
    <t>PC1258</t>
  </si>
  <si>
    <t>PC1259</t>
  </si>
  <si>
    <t>PC4019</t>
  </si>
  <si>
    <t>PC4020</t>
  </si>
  <si>
    <t>PC1580</t>
  </si>
  <si>
    <t>PC1647</t>
  </si>
  <si>
    <t>PC1203</t>
  </si>
  <si>
    <t>PC1878</t>
  </si>
  <si>
    <t>PC2026</t>
  </si>
  <si>
    <t>PC2027</t>
  </si>
  <si>
    <t>PC2028</t>
  </si>
  <si>
    <t>PC2029</t>
  </si>
  <si>
    <t>PC2030</t>
  </si>
  <si>
    <t>PC2031</t>
  </si>
  <si>
    <t>PC2032</t>
  </si>
  <si>
    <t>PC1023</t>
  </si>
  <si>
    <t>PC1966</t>
  </si>
  <si>
    <t>Prices effective February 1, 2018</t>
  </si>
  <si>
    <t>Quantity Ordered</t>
  </si>
  <si>
    <t>Description</t>
  </si>
  <si>
    <t>Page</t>
  </si>
  <si>
    <t xml:space="preserve">Net </t>
  </si>
  <si>
    <t>Extension</t>
  </si>
  <si>
    <t>*Demo units include batteries and "Not for Resale" stickers. Maximum one HourGlass and Class Action Demo per retail stores and/or full-time field sales person.</t>
  </si>
  <si>
    <t>Sub-total</t>
  </si>
  <si>
    <t>GRAND TOTAL</t>
  </si>
  <si>
    <t>PC7505D</t>
  </si>
  <si>
    <t>Class Action Demo Unit with Batteries*</t>
  </si>
  <si>
    <t>PC7500D</t>
  </si>
  <si>
    <t>HourGlass Classroom Timer/Noise Controller Demo Unit with Batteries*</t>
  </si>
  <si>
    <t>N/A</t>
  </si>
  <si>
    <t>3-D Storybooks Display Sign</t>
  </si>
  <si>
    <t>FREE upon request</t>
  </si>
  <si>
    <t>3-D Storybooks Display Bin</t>
  </si>
  <si>
    <t xml:space="preserve">2018 Retail </t>
  </si>
  <si>
    <t>SSP-Initial Consonant Sounds</t>
  </si>
  <si>
    <t>PC4011</t>
  </si>
  <si>
    <t>Phonics Pattern Tiles</t>
  </si>
  <si>
    <t>Blank Journal (set of 5)</t>
  </si>
  <si>
    <t>Blank Journal (set of 20)</t>
  </si>
  <si>
    <t>My Picture Dictionary (set of 5)</t>
  </si>
  <si>
    <t>My Picture Dictionary (set of 20)</t>
  </si>
  <si>
    <t>Letter Scrambles 1 (set of 5)</t>
  </si>
  <si>
    <t>Letter Scrambles 1 (set of 20)</t>
  </si>
  <si>
    <t>Letter Scrambles 2 (set of 5)</t>
  </si>
  <si>
    <t>Letter Scrambles 2 (set of 20)</t>
  </si>
  <si>
    <t>My State Report (set of 5)</t>
  </si>
  <si>
    <t>My State Report (set of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</si>
</sst>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9"/>
      <name val="Genev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11" fillId="0" borderId="1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1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0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4" fillId="0" borderId="1" xfId="0" applyFont="1" applyBorder="1"/>
    <xf numFmtId="44" fontId="12" fillId="2" borderId="1" xfId="0" applyNumberFormat="1" applyFont="1" applyFill="1" applyBorder="1"/>
    <xf numFmtId="0" fontId="5" fillId="0" borderId="1" xfId="0" applyFont="1" applyBorder="1"/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0" fillId="0" borderId="1" xfId="0" applyNumberForma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/>
    <xf numFmtId="44" fontId="12" fillId="2" borderId="1" xfId="0" applyNumberFormat="1" applyFont="1" applyFill="1" applyBorder="1" applyAlignment="1">
      <alignment wrapText="1"/>
    </xf>
    <xf numFmtId="0" fontId="12" fillId="0" borderId="1" xfId="0" applyFont="1" applyBorder="1"/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4" fillId="0" borderId="1" xfId="0" applyFont="1" applyBorder="1"/>
    <xf numFmtId="49" fontId="12" fillId="0" borderId="1" xfId="0" applyNumberFormat="1" applyFont="1" applyBorder="1" applyAlignment="1">
      <alignment horizontal="center"/>
    </xf>
    <xf numFmtId="44" fontId="12" fillId="2" borderId="1" xfId="9" applyNumberFormat="1" applyFont="1" applyFill="1" applyBorder="1" applyAlignment="1">
      <alignment wrapText="1"/>
    </xf>
    <xf numFmtId="0" fontId="12" fillId="0" borderId="1" xfId="1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left" vertical="center" wrapText="1"/>
    </xf>
    <xf numFmtId="2" fontId="17" fillId="2" borderId="1" xfId="10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right"/>
    </xf>
    <xf numFmtId="44" fontId="0" fillId="0" borderId="1" xfId="0" applyNumberFormat="1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2" fontId="12" fillId="2" borderId="1" xfId="0" applyNumberFormat="1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44" fontId="0" fillId="0" borderId="1" xfId="0" applyNumberFormat="1" applyFont="1" applyFill="1" applyBorder="1"/>
    <xf numFmtId="44" fontId="12" fillId="0" borderId="1" xfId="0" applyNumberFormat="1" applyFont="1" applyFill="1" applyBorder="1" applyAlignment="1"/>
    <xf numFmtId="44" fontId="12" fillId="2" borderId="1" xfId="10" applyNumberFormat="1" applyFont="1" applyFill="1" applyBorder="1" applyAlignment="1">
      <alignment wrapText="1"/>
    </xf>
    <xf numFmtId="44" fontId="12" fillId="2" borderId="1" xfId="0" applyNumberFormat="1" applyFont="1" applyFill="1" applyBorder="1" applyAlignment="1"/>
    <xf numFmtId="44" fontId="5" fillId="2" borderId="1" xfId="0" applyNumberFormat="1" applyFont="1" applyFill="1" applyBorder="1" applyAlignment="1"/>
    <xf numFmtId="44" fontId="5" fillId="0" borderId="1" xfId="0" applyNumberFormat="1" applyFont="1" applyFill="1" applyBorder="1" applyAlignment="1"/>
    <xf numFmtId="44" fontId="12" fillId="2" borderId="1" xfId="11" applyNumberFormat="1" applyFont="1" applyFill="1" applyBorder="1" applyAlignment="1"/>
    <xf numFmtId="44" fontId="12" fillId="2" borderId="1" xfId="0" applyNumberFormat="1" applyFont="1" applyFill="1" applyBorder="1" applyAlignment="1">
      <alignment vertical="top" wrapText="1"/>
    </xf>
    <xf numFmtId="44" fontId="12" fillId="2" borderId="1" xfId="0" applyNumberFormat="1" applyFont="1" applyFill="1" applyBorder="1" applyAlignment="1" applyProtection="1">
      <alignment wrapText="1"/>
    </xf>
    <xf numFmtId="0" fontId="10" fillId="0" borderId="1" xfId="10" applyFont="1" applyFill="1" applyBorder="1" applyAlignment="1">
      <alignment horizontal="left" wrapText="1"/>
    </xf>
    <xf numFmtId="0" fontId="10" fillId="0" borderId="1" xfId="10" applyNumberFormat="1" applyFont="1" applyFill="1" applyBorder="1" applyAlignment="1" applyProtection="1">
      <alignment wrapText="1"/>
    </xf>
    <xf numFmtId="0" fontId="10" fillId="0" borderId="1" xfId="0" applyFont="1" applyFill="1" applyBorder="1" applyAlignment="1">
      <alignment horizontal="left" wrapText="1"/>
    </xf>
    <xf numFmtId="0" fontId="10" fillId="0" borderId="1" xfId="11" applyFont="1" applyFill="1" applyBorder="1" applyAlignment="1"/>
    <xf numFmtId="0" fontId="10" fillId="0" borderId="1" xfId="0" applyFont="1" applyFill="1" applyBorder="1" applyAlignment="1">
      <alignment vertical="top" wrapText="1"/>
    </xf>
    <xf numFmtId="0" fontId="10" fillId="0" borderId="1" xfId="10" applyNumberFormat="1" applyFont="1" applyFill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11" applyFont="1" applyFill="1" applyBorder="1" applyAlignment="1">
      <alignment horizontal="left" wrapText="1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44" fontId="5" fillId="2" borderId="1" xfId="0" applyNumberFormat="1" applyFont="1" applyFill="1" applyBorder="1" applyAlignment="1" applyProtection="1">
      <alignment horizontal="right"/>
    </xf>
    <xf numFmtId="44" fontId="5" fillId="0" borderId="1" xfId="0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wrapText="1"/>
    </xf>
    <xf numFmtId="44" fontId="5" fillId="2" borderId="1" xfId="0" applyNumberFormat="1" applyFont="1" applyFill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18" fillId="0" borderId="0" xfId="0" applyFont="1" applyAlignment="1">
      <alignment wrapText="1"/>
    </xf>
    <xf numFmtId="0" fontId="12" fillId="0" borderId="0" xfId="0" applyFont="1"/>
    <xf numFmtId="44" fontId="4" fillId="0" borderId="0" xfId="0" applyNumberFormat="1" applyFont="1"/>
    <xf numFmtId="0" fontId="12" fillId="0" borderId="0" xfId="0" applyFont="1" applyAlignment="1">
      <alignment wrapText="1"/>
    </xf>
    <xf numFmtId="44" fontId="12" fillId="0" borderId="0" xfId="0" applyNumberFormat="1" applyFont="1"/>
    <xf numFmtId="0" fontId="5" fillId="0" borderId="2" xfId="0" applyFont="1" applyBorder="1"/>
    <xf numFmtId="0" fontId="12" fillId="0" borderId="1" xfId="0" applyFont="1" applyBorder="1" applyAlignment="1">
      <alignment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</cellXfs>
  <cellStyles count="266">
    <cellStyle name="AFE" xfId="225"/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Normal" xfId="0" builtinId="0"/>
    <cellStyle name="Normal 2" xfId="11"/>
    <cellStyle name="Normal 3" xfId="10"/>
    <cellStyle name="Normal 4" xfId="1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tabSelected="1" zoomScaleNormal="100" workbookViewId="0">
      <pane ySplit="2" topLeftCell="A3" activePane="bottomLeft" state="frozen"/>
      <selection pane="bottomLeft" activeCell="A156" sqref="A156:XFD156"/>
    </sheetView>
  </sheetViews>
  <sheetFormatPr defaultColWidth="11" defaultRowHeight="15.75"/>
  <cols>
    <col min="1" max="1" width="8.875" style="10" customWidth="1"/>
    <col min="2" max="2" width="8.875" style="11" customWidth="1"/>
    <col min="3" max="3" width="34.5" style="12" customWidth="1"/>
    <col min="4" max="4" width="7.625" style="10" customWidth="1"/>
    <col min="5" max="5" width="11" style="14"/>
    <col min="6" max="16384" width="11" style="12"/>
  </cols>
  <sheetData>
    <row r="1" spans="1:7" s="2" customFormat="1">
      <c r="A1" s="1" t="s">
        <v>569</v>
      </c>
      <c r="D1" s="32"/>
      <c r="E1" s="42"/>
      <c r="F1" s="35"/>
    </row>
    <row r="2" spans="1:7" s="9" customFormat="1" ht="93" customHeight="1">
      <c r="A2" s="4" t="s">
        <v>570</v>
      </c>
      <c r="B2" s="5" t="s">
        <v>203</v>
      </c>
      <c r="C2" s="6" t="s">
        <v>571</v>
      </c>
      <c r="D2" s="6" t="s">
        <v>572</v>
      </c>
      <c r="E2" s="37" t="s">
        <v>586</v>
      </c>
      <c r="F2" s="36" t="s">
        <v>573</v>
      </c>
      <c r="G2" s="7" t="s">
        <v>574</v>
      </c>
    </row>
    <row r="3" spans="1:7" s="8" customFormat="1">
      <c r="A3" s="15"/>
      <c r="B3" s="66" t="s">
        <v>550</v>
      </c>
      <c r="C3" s="15" t="s">
        <v>590</v>
      </c>
      <c r="D3" s="68">
        <v>4</v>
      </c>
      <c r="E3" s="72">
        <v>6.95</v>
      </c>
      <c r="F3" s="49">
        <f t="shared" ref="F3:F34" si="0">E3/2</f>
        <v>3.4750000000000001</v>
      </c>
      <c r="G3" s="65">
        <f t="shared" ref="G3:G66" si="1">A3*F3</f>
        <v>0</v>
      </c>
    </row>
    <row r="4" spans="1:7" s="13" customFormat="1">
      <c r="A4" s="15"/>
      <c r="B4" s="66" t="s">
        <v>551</v>
      </c>
      <c r="C4" s="15" t="s">
        <v>591</v>
      </c>
      <c r="D4" s="68">
        <v>4</v>
      </c>
      <c r="E4" s="72">
        <v>24.95</v>
      </c>
      <c r="F4" s="49">
        <f t="shared" si="0"/>
        <v>12.475</v>
      </c>
      <c r="G4" s="65">
        <f t="shared" si="1"/>
        <v>0</v>
      </c>
    </row>
    <row r="5" spans="1:7" s="13" customFormat="1">
      <c r="A5" s="10"/>
      <c r="B5" s="11" t="s">
        <v>113</v>
      </c>
      <c r="C5" s="53" t="s">
        <v>206</v>
      </c>
      <c r="D5" s="10">
        <v>18</v>
      </c>
      <c r="E5" s="46">
        <v>34.950000000000003</v>
      </c>
      <c r="F5" s="45">
        <f t="shared" si="0"/>
        <v>17.475000000000001</v>
      </c>
      <c r="G5" s="44">
        <f t="shared" si="1"/>
        <v>0</v>
      </c>
    </row>
    <row r="6" spans="1:7" s="13" customFormat="1">
      <c r="A6" s="10"/>
      <c r="B6" s="11" t="s">
        <v>114</v>
      </c>
      <c r="C6" s="53" t="s">
        <v>205</v>
      </c>
      <c r="D6" s="10">
        <v>18</v>
      </c>
      <c r="E6" s="46">
        <v>79.95</v>
      </c>
      <c r="F6" s="45">
        <f t="shared" si="0"/>
        <v>39.975000000000001</v>
      </c>
      <c r="G6" s="44">
        <f t="shared" si="1"/>
        <v>0</v>
      </c>
    </row>
    <row r="7" spans="1:7" s="13" customFormat="1">
      <c r="A7" s="15"/>
      <c r="B7" s="66" t="s">
        <v>567</v>
      </c>
      <c r="C7" s="15" t="s">
        <v>538</v>
      </c>
      <c r="D7" s="68">
        <v>7</v>
      </c>
      <c r="E7" s="72">
        <v>59.95</v>
      </c>
      <c r="F7" s="49">
        <f t="shared" si="0"/>
        <v>29.975000000000001</v>
      </c>
      <c r="G7" s="65">
        <f t="shared" si="1"/>
        <v>0</v>
      </c>
    </row>
    <row r="8" spans="1:7" s="13" customFormat="1">
      <c r="A8" s="10"/>
      <c r="B8" s="11" t="s">
        <v>348</v>
      </c>
      <c r="C8" s="12" t="s">
        <v>81</v>
      </c>
      <c r="D8" s="10">
        <v>10</v>
      </c>
      <c r="E8" s="47">
        <v>29.95</v>
      </c>
      <c r="F8" s="45">
        <f t="shared" si="0"/>
        <v>14.975</v>
      </c>
      <c r="G8" s="44">
        <f t="shared" si="1"/>
        <v>0</v>
      </c>
    </row>
    <row r="9" spans="1:7" s="16" customFormat="1">
      <c r="A9" s="10"/>
      <c r="B9" s="11" t="s">
        <v>349</v>
      </c>
      <c r="C9" s="12" t="s">
        <v>82</v>
      </c>
      <c r="D9" s="10">
        <v>41</v>
      </c>
      <c r="E9" s="47">
        <v>29.95</v>
      </c>
      <c r="F9" s="45">
        <f t="shared" si="0"/>
        <v>14.975</v>
      </c>
      <c r="G9" s="44">
        <f t="shared" si="1"/>
        <v>0</v>
      </c>
    </row>
    <row r="10" spans="1:7" s="16" customFormat="1">
      <c r="A10" s="10"/>
      <c r="B10" s="11" t="s">
        <v>350</v>
      </c>
      <c r="C10" s="55" t="s">
        <v>298</v>
      </c>
      <c r="D10" s="10">
        <v>32</v>
      </c>
      <c r="E10" s="47">
        <v>99.95</v>
      </c>
      <c r="F10" s="45">
        <f t="shared" si="0"/>
        <v>49.975000000000001</v>
      </c>
      <c r="G10" s="44">
        <f t="shared" si="1"/>
        <v>0</v>
      </c>
    </row>
    <row r="11" spans="1:7" s="16" customFormat="1">
      <c r="A11" s="10"/>
      <c r="B11" s="11" t="s">
        <v>351</v>
      </c>
      <c r="C11" s="55" t="s">
        <v>299</v>
      </c>
      <c r="D11" s="10">
        <v>32</v>
      </c>
      <c r="E11" s="47">
        <v>79.95</v>
      </c>
      <c r="F11" s="45">
        <f t="shared" si="0"/>
        <v>39.975000000000001</v>
      </c>
      <c r="G11" s="44">
        <f t="shared" si="1"/>
        <v>0</v>
      </c>
    </row>
    <row r="12" spans="1:7">
      <c r="B12" s="11" t="s">
        <v>352</v>
      </c>
      <c r="C12" s="55" t="s">
        <v>300</v>
      </c>
      <c r="D12" s="10">
        <v>32</v>
      </c>
      <c r="E12" s="47">
        <v>69.95</v>
      </c>
      <c r="F12" s="45">
        <f t="shared" si="0"/>
        <v>34.975000000000001</v>
      </c>
      <c r="G12" s="44">
        <f t="shared" si="1"/>
        <v>0</v>
      </c>
    </row>
    <row r="13" spans="1:7">
      <c r="B13" s="11" t="s">
        <v>353</v>
      </c>
      <c r="C13" s="55" t="s">
        <v>301</v>
      </c>
      <c r="D13" s="10">
        <v>32</v>
      </c>
      <c r="E13" s="47">
        <v>99.95</v>
      </c>
      <c r="F13" s="45">
        <f t="shared" si="0"/>
        <v>49.975000000000001</v>
      </c>
      <c r="G13" s="44">
        <f t="shared" si="1"/>
        <v>0</v>
      </c>
    </row>
    <row r="14" spans="1:7">
      <c r="B14" s="11" t="s">
        <v>354</v>
      </c>
      <c r="C14" s="55" t="s">
        <v>302</v>
      </c>
      <c r="D14" s="10">
        <v>32</v>
      </c>
      <c r="E14" s="47">
        <v>249</v>
      </c>
      <c r="F14" s="45">
        <f t="shared" si="0"/>
        <v>124.5</v>
      </c>
      <c r="G14" s="44">
        <f t="shared" si="1"/>
        <v>0</v>
      </c>
    </row>
    <row r="15" spans="1:7">
      <c r="B15" s="11" t="s">
        <v>144</v>
      </c>
      <c r="C15" s="53" t="s">
        <v>208</v>
      </c>
      <c r="D15" s="10">
        <v>26</v>
      </c>
      <c r="E15" s="48">
        <v>8.9499999999999993</v>
      </c>
      <c r="F15" s="49">
        <f t="shared" si="0"/>
        <v>4.4749999999999996</v>
      </c>
      <c r="G15" s="44">
        <f t="shared" si="1"/>
        <v>0</v>
      </c>
    </row>
    <row r="16" spans="1:7" s="16" customFormat="1">
      <c r="A16" s="10"/>
      <c r="B16" s="11" t="s">
        <v>145</v>
      </c>
      <c r="C16" s="53" t="s">
        <v>209</v>
      </c>
      <c r="D16" s="10">
        <v>26</v>
      </c>
      <c r="E16" s="48">
        <v>29.95</v>
      </c>
      <c r="F16" s="49">
        <f t="shared" si="0"/>
        <v>14.975</v>
      </c>
      <c r="G16" s="44">
        <f t="shared" si="1"/>
        <v>0</v>
      </c>
    </row>
    <row r="17" spans="1:7">
      <c r="B17" s="11" t="s">
        <v>110</v>
      </c>
      <c r="C17" s="12" t="s">
        <v>16</v>
      </c>
      <c r="D17" s="30">
        <v>20</v>
      </c>
      <c r="E17" s="47">
        <v>49.95</v>
      </c>
      <c r="F17" s="45">
        <f t="shared" si="0"/>
        <v>24.975000000000001</v>
      </c>
      <c r="G17" s="44">
        <f t="shared" si="1"/>
        <v>0</v>
      </c>
    </row>
    <row r="18" spans="1:7">
      <c r="B18" s="11" t="s">
        <v>129</v>
      </c>
      <c r="C18" s="53" t="s">
        <v>207</v>
      </c>
      <c r="D18" s="10">
        <v>22</v>
      </c>
      <c r="E18" s="47">
        <v>169</v>
      </c>
      <c r="F18" s="45">
        <f t="shared" si="0"/>
        <v>84.5</v>
      </c>
      <c r="G18" s="44">
        <f t="shared" si="1"/>
        <v>0</v>
      </c>
    </row>
    <row r="19" spans="1:7">
      <c r="B19" s="11" t="s">
        <v>130</v>
      </c>
      <c r="C19" s="12" t="s">
        <v>587</v>
      </c>
      <c r="D19" s="10">
        <v>22</v>
      </c>
      <c r="E19" s="47">
        <v>34.950000000000003</v>
      </c>
      <c r="F19" s="45">
        <f t="shared" si="0"/>
        <v>17.475000000000001</v>
      </c>
      <c r="G19" s="44">
        <f t="shared" si="1"/>
        <v>0</v>
      </c>
    </row>
    <row r="20" spans="1:7">
      <c r="B20" s="11" t="s">
        <v>131</v>
      </c>
      <c r="C20" s="12" t="s">
        <v>29</v>
      </c>
      <c r="D20" s="10">
        <v>22</v>
      </c>
      <c r="E20" s="47">
        <v>34.950000000000003</v>
      </c>
      <c r="F20" s="45">
        <f t="shared" si="0"/>
        <v>17.475000000000001</v>
      </c>
      <c r="G20" s="44">
        <f t="shared" si="1"/>
        <v>0</v>
      </c>
    </row>
    <row r="21" spans="1:7" s="64" customFormat="1">
      <c r="A21" s="10"/>
      <c r="B21" s="11" t="s">
        <v>132</v>
      </c>
      <c r="C21" s="12" t="s">
        <v>30</v>
      </c>
      <c r="D21" s="10">
        <v>22</v>
      </c>
      <c r="E21" s="47">
        <v>34.950000000000003</v>
      </c>
      <c r="F21" s="45">
        <f t="shared" si="0"/>
        <v>17.475000000000001</v>
      </c>
      <c r="G21" s="44">
        <f t="shared" si="1"/>
        <v>0</v>
      </c>
    </row>
    <row r="22" spans="1:7">
      <c r="B22" s="11" t="s">
        <v>133</v>
      </c>
      <c r="C22" s="12" t="s">
        <v>31</v>
      </c>
      <c r="D22" s="10">
        <v>22</v>
      </c>
      <c r="E22" s="47">
        <v>34.950000000000003</v>
      </c>
      <c r="F22" s="45">
        <f t="shared" si="0"/>
        <v>17.475000000000001</v>
      </c>
      <c r="G22" s="44">
        <f t="shared" si="1"/>
        <v>0</v>
      </c>
    </row>
    <row r="23" spans="1:7">
      <c r="B23" s="11" t="s">
        <v>134</v>
      </c>
      <c r="C23" s="12" t="s">
        <v>32</v>
      </c>
      <c r="D23" s="10">
        <v>22</v>
      </c>
      <c r="E23" s="47">
        <v>34.950000000000003</v>
      </c>
      <c r="F23" s="45">
        <f t="shared" si="0"/>
        <v>17.475000000000001</v>
      </c>
      <c r="G23" s="44">
        <f t="shared" si="1"/>
        <v>0</v>
      </c>
    </row>
    <row r="24" spans="1:7">
      <c r="B24" s="11" t="s">
        <v>518</v>
      </c>
      <c r="C24" s="12" t="s">
        <v>519</v>
      </c>
      <c r="D24" s="10">
        <v>22</v>
      </c>
      <c r="E24" s="47">
        <v>19.95</v>
      </c>
      <c r="F24" s="45">
        <f t="shared" si="0"/>
        <v>9.9749999999999996</v>
      </c>
      <c r="G24" s="31">
        <f t="shared" si="1"/>
        <v>0</v>
      </c>
    </row>
    <row r="25" spans="1:7">
      <c r="B25" s="11" t="s">
        <v>169</v>
      </c>
      <c r="C25" s="12" t="s">
        <v>55</v>
      </c>
      <c r="D25" s="10">
        <v>39</v>
      </c>
      <c r="E25" s="47">
        <v>99.95</v>
      </c>
      <c r="F25" s="45">
        <f t="shared" si="0"/>
        <v>49.975000000000001</v>
      </c>
      <c r="G25" s="44">
        <f t="shared" si="1"/>
        <v>0</v>
      </c>
    </row>
    <row r="26" spans="1:7" s="16" customFormat="1">
      <c r="A26" s="10"/>
      <c r="B26" s="11" t="s">
        <v>97</v>
      </c>
      <c r="C26" s="12" t="s">
        <v>9</v>
      </c>
      <c r="D26" s="10">
        <v>15</v>
      </c>
      <c r="E26" s="47">
        <v>49.95</v>
      </c>
      <c r="F26" s="45">
        <f t="shared" si="0"/>
        <v>24.975000000000001</v>
      </c>
      <c r="G26" s="44">
        <f t="shared" si="1"/>
        <v>0</v>
      </c>
    </row>
    <row r="27" spans="1:7" s="16" customFormat="1">
      <c r="A27" s="10"/>
      <c r="B27" s="11" t="s">
        <v>355</v>
      </c>
      <c r="C27" s="12" t="s">
        <v>42</v>
      </c>
      <c r="D27" s="10">
        <v>34</v>
      </c>
      <c r="E27" s="47">
        <v>59.95</v>
      </c>
      <c r="F27" s="45">
        <f t="shared" si="0"/>
        <v>29.975000000000001</v>
      </c>
      <c r="G27" s="44">
        <f t="shared" si="1"/>
        <v>0</v>
      </c>
    </row>
    <row r="28" spans="1:7" s="16" customFormat="1" ht="30">
      <c r="A28" s="10"/>
      <c r="B28" s="11" t="s">
        <v>135</v>
      </c>
      <c r="C28" s="54" t="s">
        <v>210</v>
      </c>
      <c r="D28" s="10">
        <v>22</v>
      </c>
      <c r="E28" s="47">
        <v>199</v>
      </c>
      <c r="F28" s="45">
        <f t="shared" si="0"/>
        <v>99.5</v>
      </c>
      <c r="G28" s="44">
        <f t="shared" si="1"/>
        <v>0</v>
      </c>
    </row>
    <row r="29" spans="1:7">
      <c r="B29" s="11" t="s">
        <v>98</v>
      </c>
      <c r="C29" s="12" t="s">
        <v>10</v>
      </c>
      <c r="D29" s="10">
        <v>15</v>
      </c>
      <c r="E29" s="47">
        <v>49.95</v>
      </c>
      <c r="F29" s="45">
        <f t="shared" si="0"/>
        <v>24.975000000000001</v>
      </c>
      <c r="G29" s="44">
        <f t="shared" si="1"/>
        <v>0</v>
      </c>
    </row>
    <row r="30" spans="1:7">
      <c r="B30" s="11" t="s">
        <v>95</v>
      </c>
      <c r="C30" s="12" t="s">
        <v>12</v>
      </c>
      <c r="D30" s="10">
        <v>14</v>
      </c>
      <c r="E30" s="47">
        <v>39.950000000000003</v>
      </c>
      <c r="F30" s="45">
        <f t="shared" si="0"/>
        <v>19.975000000000001</v>
      </c>
      <c r="G30" s="44">
        <f t="shared" si="1"/>
        <v>0</v>
      </c>
    </row>
    <row r="31" spans="1:7">
      <c r="B31" s="11" t="s">
        <v>356</v>
      </c>
      <c r="C31" s="12" t="s">
        <v>188</v>
      </c>
      <c r="D31" s="33">
        <v>20</v>
      </c>
      <c r="E31" s="47">
        <v>39.950000000000003</v>
      </c>
      <c r="F31" s="45">
        <f t="shared" si="0"/>
        <v>19.975000000000001</v>
      </c>
      <c r="G31" s="44">
        <f t="shared" si="1"/>
        <v>0</v>
      </c>
    </row>
    <row r="32" spans="1:7">
      <c r="B32" s="11" t="s">
        <v>357</v>
      </c>
      <c r="C32" s="12" t="s">
        <v>22</v>
      </c>
      <c r="D32" s="34">
        <v>19</v>
      </c>
      <c r="E32" s="47">
        <v>119</v>
      </c>
      <c r="F32" s="45">
        <f t="shared" si="0"/>
        <v>59.5</v>
      </c>
      <c r="G32" s="44">
        <f t="shared" si="1"/>
        <v>0</v>
      </c>
    </row>
    <row r="33" spans="1:7">
      <c r="B33" s="11" t="s">
        <v>92</v>
      </c>
      <c r="C33" s="12" t="s">
        <v>21</v>
      </c>
      <c r="D33" s="10">
        <v>18</v>
      </c>
      <c r="E33" s="47">
        <v>11.95</v>
      </c>
      <c r="F33" s="45">
        <f t="shared" si="0"/>
        <v>5.9749999999999996</v>
      </c>
      <c r="G33" s="44">
        <f t="shared" si="1"/>
        <v>0</v>
      </c>
    </row>
    <row r="34" spans="1:7">
      <c r="B34" s="11" t="s">
        <v>96</v>
      </c>
      <c r="C34" s="12" t="s">
        <v>13</v>
      </c>
      <c r="D34" s="10">
        <v>14</v>
      </c>
      <c r="E34" s="47">
        <v>39.950000000000003</v>
      </c>
      <c r="F34" s="45">
        <f t="shared" si="0"/>
        <v>19.975000000000001</v>
      </c>
      <c r="G34" s="44">
        <f t="shared" si="1"/>
        <v>0</v>
      </c>
    </row>
    <row r="35" spans="1:7">
      <c r="B35" s="11" t="s">
        <v>358</v>
      </c>
      <c r="C35" s="12" t="s">
        <v>233</v>
      </c>
      <c r="D35" s="30">
        <v>27</v>
      </c>
      <c r="E35" s="48">
        <v>8.9499999999999993</v>
      </c>
      <c r="F35" s="49">
        <f t="shared" ref="F35:F66" si="2">E35/2</f>
        <v>4.4749999999999996</v>
      </c>
      <c r="G35" s="44">
        <f t="shared" si="1"/>
        <v>0</v>
      </c>
    </row>
    <row r="36" spans="1:7">
      <c r="B36" s="11" t="s">
        <v>359</v>
      </c>
      <c r="C36" s="12" t="s">
        <v>234</v>
      </c>
      <c r="D36" s="30">
        <v>27</v>
      </c>
      <c r="E36" s="48">
        <v>29.95</v>
      </c>
      <c r="F36" s="49">
        <f t="shared" si="2"/>
        <v>14.975</v>
      </c>
      <c r="G36" s="44">
        <f t="shared" si="1"/>
        <v>0</v>
      </c>
    </row>
    <row r="37" spans="1:7">
      <c r="B37" s="11" t="s">
        <v>168</v>
      </c>
      <c r="C37" s="12" t="s">
        <v>11</v>
      </c>
      <c r="D37" s="10">
        <v>29</v>
      </c>
      <c r="E37" s="47">
        <v>99.95</v>
      </c>
      <c r="F37" s="45">
        <f t="shared" si="2"/>
        <v>49.975000000000001</v>
      </c>
      <c r="G37" s="44">
        <f t="shared" si="1"/>
        <v>0</v>
      </c>
    </row>
    <row r="38" spans="1:7">
      <c r="A38" s="64"/>
      <c r="B38" s="68" t="s">
        <v>558</v>
      </c>
      <c r="C38" s="76" t="s">
        <v>529</v>
      </c>
      <c r="D38" s="68">
        <v>6</v>
      </c>
      <c r="E38" s="72">
        <v>59.95</v>
      </c>
      <c r="F38" s="49">
        <f t="shared" si="2"/>
        <v>29.975000000000001</v>
      </c>
      <c r="G38" s="65">
        <f t="shared" si="1"/>
        <v>0</v>
      </c>
    </row>
    <row r="39" spans="1:7">
      <c r="B39" s="11" t="s">
        <v>360</v>
      </c>
      <c r="C39" s="12" t="s">
        <v>35</v>
      </c>
      <c r="D39" s="10">
        <v>34</v>
      </c>
      <c r="E39" s="47">
        <v>19.95</v>
      </c>
      <c r="F39" s="45">
        <f t="shared" si="2"/>
        <v>9.9749999999999996</v>
      </c>
      <c r="G39" s="44">
        <f t="shared" si="1"/>
        <v>0</v>
      </c>
    </row>
    <row r="40" spans="1:7">
      <c r="B40" s="11" t="s">
        <v>160</v>
      </c>
      <c r="C40" s="12" t="s">
        <v>56</v>
      </c>
      <c r="D40" s="10">
        <v>27</v>
      </c>
      <c r="E40" s="46">
        <v>13.95</v>
      </c>
      <c r="F40" s="45">
        <f t="shared" si="2"/>
        <v>6.9749999999999996</v>
      </c>
      <c r="G40" s="44">
        <f t="shared" si="1"/>
        <v>0</v>
      </c>
    </row>
    <row r="41" spans="1:7">
      <c r="B41" s="11" t="s">
        <v>146</v>
      </c>
      <c r="C41" s="53" t="s">
        <v>211</v>
      </c>
      <c r="D41" s="10">
        <v>26</v>
      </c>
      <c r="E41" s="48">
        <v>8.9499999999999993</v>
      </c>
      <c r="F41" s="49">
        <f t="shared" si="2"/>
        <v>4.4749999999999996</v>
      </c>
      <c r="G41" s="44">
        <f t="shared" si="1"/>
        <v>0</v>
      </c>
    </row>
    <row r="42" spans="1:7">
      <c r="B42" s="11" t="s">
        <v>147</v>
      </c>
      <c r="C42" s="53" t="s">
        <v>212</v>
      </c>
      <c r="D42" s="10">
        <v>26</v>
      </c>
      <c r="E42" s="48">
        <v>29.95</v>
      </c>
      <c r="F42" s="49">
        <f t="shared" si="2"/>
        <v>14.975</v>
      </c>
      <c r="G42" s="44">
        <f t="shared" si="1"/>
        <v>0</v>
      </c>
    </row>
    <row r="43" spans="1:7" s="17" customFormat="1">
      <c r="A43" s="15"/>
      <c r="B43" s="66" t="s">
        <v>552</v>
      </c>
      <c r="C43" s="64" t="s">
        <v>592</v>
      </c>
      <c r="D43" s="68">
        <v>4</v>
      </c>
      <c r="E43" s="48">
        <v>8.9499999999999993</v>
      </c>
      <c r="F43" s="49">
        <f t="shared" si="2"/>
        <v>4.4749999999999996</v>
      </c>
      <c r="G43" s="65">
        <f t="shared" si="1"/>
        <v>0</v>
      </c>
    </row>
    <row r="44" spans="1:7" s="17" customFormat="1">
      <c r="A44" s="15"/>
      <c r="B44" s="66" t="s">
        <v>553</v>
      </c>
      <c r="C44" s="64" t="s">
        <v>593</v>
      </c>
      <c r="D44" s="68">
        <v>4</v>
      </c>
      <c r="E44" s="48">
        <v>29.95</v>
      </c>
      <c r="F44" s="49">
        <f t="shared" si="2"/>
        <v>14.975</v>
      </c>
      <c r="G44" s="65">
        <f t="shared" si="1"/>
        <v>0</v>
      </c>
    </row>
    <row r="45" spans="1:7" s="17" customFormat="1">
      <c r="A45" s="10"/>
      <c r="B45" s="18" t="s">
        <v>148</v>
      </c>
      <c r="C45" s="53" t="s">
        <v>213</v>
      </c>
      <c r="D45" s="10">
        <v>26</v>
      </c>
      <c r="E45" s="48">
        <v>8.9499999999999993</v>
      </c>
      <c r="F45" s="49">
        <f t="shared" si="2"/>
        <v>4.4749999999999996</v>
      </c>
      <c r="G45" s="44">
        <f t="shared" si="1"/>
        <v>0</v>
      </c>
    </row>
    <row r="46" spans="1:7" s="16" customFormat="1">
      <c r="A46" s="10"/>
      <c r="B46" s="18" t="s">
        <v>149</v>
      </c>
      <c r="C46" s="53" t="s">
        <v>214</v>
      </c>
      <c r="D46" s="10">
        <v>26</v>
      </c>
      <c r="E46" s="48">
        <v>29.95</v>
      </c>
      <c r="F46" s="49">
        <f t="shared" si="2"/>
        <v>14.975</v>
      </c>
      <c r="G46" s="44">
        <f t="shared" si="1"/>
        <v>0</v>
      </c>
    </row>
    <row r="47" spans="1:7" s="16" customFormat="1">
      <c r="A47" s="10"/>
      <c r="B47" s="11" t="s">
        <v>150</v>
      </c>
      <c r="C47" s="53" t="s">
        <v>215</v>
      </c>
      <c r="D47" s="10">
        <v>26</v>
      </c>
      <c r="E47" s="48">
        <v>8.9499999999999993</v>
      </c>
      <c r="F47" s="49">
        <f t="shared" si="2"/>
        <v>4.4749999999999996</v>
      </c>
      <c r="G47" s="44">
        <f t="shared" si="1"/>
        <v>0</v>
      </c>
    </row>
    <row r="48" spans="1:7" s="16" customFormat="1">
      <c r="A48" s="10"/>
      <c r="B48" s="11" t="s">
        <v>151</v>
      </c>
      <c r="C48" s="53" t="s">
        <v>216</v>
      </c>
      <c r="D48" s="10">
        <v>26</v>
      </c>
      <c r="E48" s="48">
        <v>29.95</v>
      </c>
      <c r="F48" s="49">
        <f t="shared" si="2"/>
        <v>14.975</v>
      </c>
      <c r="G48" s="44">
        <f t="shared" si="1"/>
        <v>0</v>
      </c>
    </row>
    <row r="49" spans="1:7" s="16" customFormat="1">
      <c r="A49" s="10"/>
      <c r="B49" s="11" t="s">
        <v>152</v>
      </c>
      <c r="C49" s="53" t="s">
        <v>217</v>
      </c>
      <c r="D49" s="10">
        <v>26</v>
      </c>
      <c r="E49" s="48">
        <v>8.9499999999999993</v>
      </c>
      <c r="F49" s="49">
        <f t="shared" si="2"/>
        <v>4.4749999999999996</v>
      </c>
      <c r="G49" s="44">
        <f t="shared" si="1"/>
        <v>0</v>
      </c>
    </row>
    <row r="50" spans="1:7" s="16" customFormat="1">
      <c r="A50" s="10"/>
      <c r="B50" s="11" t="s">
        <v>153</v>
      </c>
      <c r="C50" s="53" t="s">
        <v>218</v>
      </c>
      <c r="D50" s="10">
        <v>26</v>
      </c>
      <c r="E50" s="48">
        <v>29.95</v>
      </c>
      <c r="F50" s="49">
        <f t="shared" si="2"/>
        <v>14.975</v>
      </c>
      <c r="G50" s="44">
        <f t="shared" si="1"/>
        <v>0</v>
      </c>
    </row>
    <row r="51" spans="1:7" s="16" customFormat="1">
      <c r="A51" s="10"/>
      <c r="B51" s="11" t="s">
        <v>154</v>
      </c>
      <c r="C51" s="53" t="s">
        <v>219</v>
      </c>
      <c r="D51" s="10">
        <v>26</v>
      </c>
      <c r="E51" s="48">
        <v>8.9499999999999993</v>
      </c>
      <c r="F51" s="49">
        <f t="shared" si="2"/>
        <v>4.4749999999999996</v>
      </c>
      <c r="G51" s="44">
        <f t="shared" si="1"/>
        <v>0</v>
      </c>
    </row>
    <row r="52" spans="1:7" s="16" customFormat="1">
      <c r="A52" s="10"/>
      <c r="B52" s="11" t="s">
        <v>155</v>
      </c>
      <c r="C52" s="53" t="s">
        <v>220</v>
      </c>
      <c r="D52" s="10">
        <v>26</v>
      </c>
      <c r="E52" s="48">
        <v>29.95</v>
      </c>
      <c r="F52" s="49">
        <f t="shared" si="2"/>
        <v>14.975</v>
      </c>
      <c r="G52" s="44">
        <f t="shared" si="1"/>
        <v>0</v>
      </c>
    </row>
    <row r="53" spans="1:7" s="16" customFormat="1">
      <c r="A53" s="10"/>
      <c r="B53" s="11" t="s">
        <v>161</v>
      </c>
      <c r="C53" s="12" t="s">
        <v>57</v>
      </c>
      <c r="D53" s="10">
        <v>27</v>
      </c>
      <c r="E53" s="46">
        <v>15.95</v>
      </c>
      <c r="F53" s="45">
        <f t="shared" si="2"/>
        <v>7.9749999999999996</v>
      </c>
      <c r="G53" s="44">
        <f t="shared" si="1"/>
        <v>0</v>
      </c>
    </row>
    <row r="54" spans="1:7" s="16" customFormat="1">
      <c r="A54" s="10"/>
      <c r="B54" s="11" t="s">
        <v>361</v>
      </c>
      <c r="C54" s="12" t="s">
        <v>68</v>
      </c>
      <c r="D54" s="10">
        <v>26</v>
      </c>
      <c r="E54" s="48">
        <v>8.9499999999999993</v>
      </c>
      <c r="F54" s="49">
        <f t="shared" si="2"/>
        <v>4.4749999999999996</v>
      </c>
      <c r="G54" s="44">
        <f t="shared" si="1"/>
        <v>0</v>
      </c>
    </row>
    <row r="55" spans="1:7" s="16" customFormat="1">
      <c r="A55" s="10"/>
      <c r="B55" s="11" t="s">
        <v>362</v>
      </c>
      <c r="C55" s="12" t="s">
        <v>69</v>
      </c>
      <c r="D55" s="10">
        <v>26</v>
      </c>
      <c r="E55" s="48">
        <v>29.95</v>
      </c>
      <c r="F55" s="49">
        <f t="shared" si="2"/>
        <v>14.975</v>
      </c>
      <c r="G55" s="44">
        <f t="shared" si="1"/>
        <v>0</v>
      </c>
    </row>
    <row r="56" spans="1:7" s="16" customFormat="1">
      <c r="A56" s="10"/>
      <c r="B56" s="11" t="s">
        <v>363</v>
      </c>
      <c r="C56" s="12" t="s">
        <v>235</v>
      </c>
      <c r="D56" s="30">
        <v>27</v>
      </c>
      <c r="E56" s="48">
        <v>8.9499999999999993</v>
      </c>
      <c r="F56" s="49">
        <f t="shared" si="2"/>
        <v>4.4749999999999996</v>
      </c>
      <c r="G56" s="44">
        <f t="shared" si="1"/>
        <v>0</v>
      </c>
    </row>
    <row r="57" spans="1:7" s="16" customFormat="1">
      <c r="A57" s="10"/>
      <c r="B57" s="11" t="s">
        <v>364</v>
      </c>
      <c r="C57" s="12" t="s">
        <v>236</v>
      </c>
      <c r="D57" s="30">
        <v>27</v>
      </c>
      <c r="E57" s="48">
        <v>29.95</v>
      </c>
      <c r="F57" s="49">
        <f t="shared" si="2"/>
        <v>14.975</v>
      </c>
      <c r="G57" s="44">
        <f t="shared" si="1"/>
        <v>0</v>
      </c>
    </row>
    <row r="58" spans="1:7" s="16" customFormat="1">
      <c r="A58" s="10"/>
      <c r="B58" s="11" t="s">
        <v>136</v>
      </c>
      <c r="C58" s="12" t="s">
        <v>46</v>
      </c>
      <c r="D58" s="10">
        <v>21</v>
      </c>
      <c r="E58" s="46">
        <v>29.95</v>
      </c>
      <c r="F58" s="45">
        <f t="shared" si="2"/>
        <v>14.975</v>
      </c>
      <c r="G58" s="44">
        <f t="shared" si="1"/>
        <v>0</v>
      </c>
    </row>
    <row r="59" spans="1:7">
      <c r="B59" s="11" t="s">
        <v>137</v>
      </c>
      <c r="C59" s="12" t="s">
        <v>47</v>
      </c>
      <c r="D59" s="10">
        <v>21</v>
      </c>
      <c r="E59" s="46">
        <v>99</v>
      </c>
      <c r="F59" s="45">
        <f t="shared" si="2"/>
        <v>49.5</v>
      </c>
      <c r="G59" s="44">
        <f t="shared" si="1"/>
        <v>0</v>
      </c>
    </row>
    <row r="60" spans="1:7" s="16" customFormat="1">
      <c r="A60" s="10"/>
      <c r="B60" s="11" t="s">
        <v>365</v>
      </c>
      <c r="C60" s="55" t="s">
        <v>221</v>
      </c>
      <c r="D60" s="34">
        <v>19</v>
      </c>
      <c r="E60" s="47">
        <v>10.95</v>
      </c>
      <c r="F60" s="45">
        <f t="shared" si="2"/>
        <v>5.4749999999999996</v>
      </c>
      <c r="G60" s="44">
        <f t="shared" si="1"/>
        <v>0</v>
      </c>
    </row>
    <row r="61" spans="1:7" s="16" customFormat="1">
      <c r="A61" s="10"/>
      <c r="B61" s="11" t="s">
        <v>366</v>
      </c>
      <c r="C61" s="55" t="s">
        <v>222</v>
      </c>
      <c r="D61" s="34">
        <v>19</v>
      </c>
      <c r="E61" s="47">
        <v>49.95</v>
      </c>
      <c r="F61" s="45">
        <f t="shared" si="2"/>
        <v>24.975000000000001</v>
      </c>
      <c r="G61" s="44">
        <f t="shared" si="1"/>
        <v>0</v>
      </c>
    </row>
    <row r="62" spans="1:7" s="16" customFormat="1">
      <c r="A62" s="10"/>
      <c r="B62" s="11" t="s">
        <v>367</v>
      </c>
      <c r="C62" s="12" t="s">
        <v>23</v>
      </c>
      <c r="D62" s="34">
        <v>19</v>
      </c>
      <c r="E62" s="47">
        <v>12.95</v>
      </c>
      <c r="F62" s="45">
        <f t="shared" si="2"/>
        <v>6.4749999999999996</v>
      </c>
      <c r="G62" s="44">
        <f t="shared" si="1"/>
        <v>0</v>
      </c>
    </row>
    <row r="63" spans="1:7" s="16" customFormat="1">
      <c r="A63" s="10"/>
      <c r="B63" s="11" t="s">
        <v>368</v>
      </c>
      <c r="C63" s="12" t="s">
        <v>24</v>
      </c>
      <c r="D63" s="34">
        <v>19</v>
      </c>
      <c r="E63" s="47">
        <v>49.95</v>
      </c>
      <c r="F63" s="45">
        <f t="shared" si="2"/>
        <v>24.975000000000001</v>
      </c>
      <c r="G63" s="44">
        <f t="shared" si="1"/>
        <v>0</v>
      </c>
    </row>
    <row r="64" spans="1:7" s="16" customFormat="1">
      <c r="A64" s="10"/>
      <c r="B64" s="11" t="s">
        <v>369</v>
      </c>
      <c r="C64" s="55" t="s">
        <v>223</v>
      </c>
      <c r="D64" s="34">
        <v>19</v>
      </c>
      <c r="E64" s="47">
        <v>22.95</v>
      </c>
      <c r="F64" s="45">
        <f t="shared" si="2"/>
        <v>11.475</v>
      </c>
      <c r="G64" s="44">
        <f t="shared" si="1"/>
        <v>0</v>
      </c>
    </row>
    <row r="65" spans="1:7" s="16" customFormat="1">
      <c r="A65" s="10"/>
      <c r="B65" s="11" t="s">
        <v>115</v>
      </c>
      <c r="C65" s="53" t="s">
        <v>224</v>
      </c>
      <c r="D65" s="34">
        <v>19</v>
      </c>
      <c r="E65" s="47">
        <v>299</v>
      </c>
      <c r="F65" s="45">
        <f t="shared" si="2"/>
        <v>149.5</v>
      </c>
      <c r="G65" s="44">
        <f t="shared" si="1"/>
        <v>0</v>
      </c>
    </row>
    <row r="66" spans="1:7" s="16" customFormat="1">
      <c r="A66" s="10"/>
      <c r="B66" s="11" t="s">
        <v>116</v>
      </c>
      <c r="C66" s="53" t="s">
        <v>225</v>
      </c>
      <c r="D66" s="34">
        <v>19</v>
      </c>
      <c r="E66" s="47">
        <v>14.95</v>
      </c>
      <c r="F66" s="45">
        <f t="shared" si="2"/>
        <v>7.4749999999999996</v>
      </c>
      <c r="G66" s="44">
        <f t="shared" si="1"/>
        <v>0</v>
      </c>
    </row>
    <row r="67" spans="1:7" s="16" customFormat="1">
      <c r="A67" s="10"/>
      <c r="B67" s="11" t="s">
        <v>117</v>
      </c>
      <c r="C67" s="53" t="s">
        <v>226</v>
      </c>
      <c r="D67" s="34">
        <v>19</v>
      </c>
      <c r="E67" s="47">
        <v>69.95</v>
      </c>
      <c r="F67" s="45">
        <f t="shared" ref="F67:F75" si="3">E67/2</f>
        <v>34.975000000000001</v>
      </c>
      <c r="G67" s="44">
        <f t="shared" ref="G67:G130" si="4">A67*F67</f>
        <v>0</v>
      </c>
    </row>
    <row r="68" spans="1:7" s="16" customFormat="1">
      <c r="A68" s="10"/>
      <c r="B68" s="11" t="s">
        <v>140</v>
      </c>
      <c r="C68" s="12" t="s">
        <v>25</v>
      </c>
      <c r="D68" s="10">
        <v>18</v>
      </c>
      <c r="E68" s="47">
        <v>14.95</v>
      </c>
      <c r="F68" s="45">
        <f t="shared" si="3"/>
        <v>7.4749999999999996</v>
      </c>
      <c r="G68" s="44">
        <f t="shared" si="4"/>
        <v>0</v>
      </c>
    </row>
    <row r="69" spans="1:7" s="16" customFormat="1">
      <c r="A69" s="10"/>
      <c r="B69" s="11" t="s">
        <v>118</v>
      </c>
      <c r="C69" s="12" t="s">
        <v>39</v>
      </c>
      <c r="D69" s="34">
        <v>19</v>
      </c>
      <c r="E69" s="47">
        <v>19.95</v>
      </c>
      <c r="F69" s="45">
        <f t="shared" si="3"/>
        <v>9.9749999999999996</v>
      </c>
      <c r="G69" s="44">
        <f t="shared" si="4"/>
        <v>0</v>
      </c>
    </row>
    <row r="70" spans="1:7">
      <c r="B70" s="11" t="s">
        <v>166</v>
      </c>
      <c r="C70" s="12" t="s">
        <v>26</v>
      </c>
      <c r="D70" s="34">
        <v>19</v>
      </c>
      <c r="E70" s="47">
        <v>7.95</v>
      </c>
      <c r="F70" s="45">
        <f t="shared" si="3"/>
        <v>3.9750000000000001</v>
      </c>
      <c r="G70" s="44">
        <f t="shared" si="4"/>
        <v>0</v>
      </c>
    </row>
    <row r="71" spans="1:7" s="16" customFormat="1">
      <c r="A71" s="10"/>
      <c r="B71" s="11" t="s">
        <v>370</v>
      </c>
      <c r="C71" s="53" t="s">
        <v>303</v>
      </c>
      <c r="D71" s="34">
        <v>19</v>
      </c>
      <c r="E71" s="47">
        <v>139</v>
      </c>
      <c r="F71" s="45">
        <f t="shared" si="3"/>
        <v>69.5</v>
      </c>
      <c r="G71" s="44">
        <f t="shared" si="4"/>
        <v>0</v>
      </c>
    </row>
    <row r="72" spans="1:7" s="16" customFormat="1">
      <c r="A72" s="10"/>
      <c r="B72" s="11" t="s">
        <v>371</v>
      </c>
      <c r="C72" s="12" t="s">
        <v>193</v>
      </c>
      <c r="D72" s="30">
        <v>40</v>
      </c>
      <c r="E72" s="47">
        <v>29.95</v>
      </c>
      <c r="F72" s="45">
        <f t="shared" si="3"/>
        <v>14.975</v>
      </c>
      <c r="G72" s="44">
        <f t="shared" si="4"/>
        <v>0</v>
      </c>
    </row>
    <row r="73" spans="1:7">
      <c r="B73" s="11" t="s">
        <v>372</v>
      </c>
      <c r="C73" s="12" t="s">
        <v>43</v>
      </c>
      <c r="D73" s="10">
        <v>34</v>
      </c>
      <c r="E73" s="47">
        <v>59.95</v>
      </c>
      <c r="F73" s="45">
        <f t="shared" si="3"/>
        <v>29.975000000000001</v>
      </c>
      <c r="G73" s="44">
        <f t="shared" si="4"/>
        <v>0</v>
      </c>
    </row>
    <row r="74" spans="1:7">
      <c r="B74" s="11" t="s">
        <v>373</v>
      </c>
      <c r="C74" s="55" t="s">
        <v>227</v>
      </c>
      <c r="D74" s="34">
        <v>19</v>
      </c>
      <c r="E74" s="47">
        <v>239</v>
      </c>
      <c r="F74" s="45">
        <f t="shared" si="3"/>
        <v>119.5</v>
      </c>
      <c r="G74" s="44">
        <f t="shared" si="4"/>
        <v>0</v>
      </c>
    </row>
    <row r="75" spans="1:7">
      <c r="B75" s="11" t="s">
        <v>374</v>
      </c>
      <c r="C75" s="12" t="s">
        <v>228</v>
      </c>
      <c r="D75" s="10">
        <v>12</v>
      </c>
      <c r="E75" s="47">
        <v>39.950000000000003</v>
      </c>
      <c r="F75" s="45">
        <f t="shared" si="3"/>
        <v>19.975000000000001</v>
      </c>
      <c r="G75" s="44">
        <f t="shared" si="4"/>
        <v>0</v>
      </c>
    </row>
    <row r="76" spans="1:7" ht="31.5">
      <c r="B76" s="19" t="s">
        <v>375</v>
      </c>
      <c r="C76" s="20" t="s">
        <v>585</v>
      </c>
      <c r="D76" s="10">
        <v>12</v>
      </c>
      <c r="E76" s="46" t="s">
        <v>584</v>
      </c>
      <c r="F76" s="45">
        <v>0</v>
      </c>
      <c r="G76" s="44">
        <f t="shared" si="4"/>
        <v>0</v>
      </c>
    </row>
    <row r="77" spans="1:7">
      <c r="B77" s="11" t="s">
        <v>376</v>
      </c>
      <c r="C77" s="12" t="s">
        <v>229</v>
      </c>
      <c r="D77" s="10">
        <v>12</v>
      </c>
      <c r="E77" s="47">
        <v>59.95</v>
      </c>
      <c r="F77" s="45">
        <f t="shared" ref="F77:F108" si="5">E77/2</f>
        <v>29.975000000000001</v>
      </c>
      <c r="G77" s="44">
        <f t="shared" si="4"/>
        <v>0</v>
      </c>
    </row>
    <row r="78" spans="1:7">
      <c r="B78" s="11" t="s">
        <v>377</v>
      </c>
      <c r="C78" s="12" t="s">
        <v>230</v>
      </c>
      <c r="D78" s="10">
        <v>12</v>
      </c>
      <c r="E78" s="47">
        <v>44.95</v>
      </c>
      <c r="F78" s="45">
        <f t="shared" si="5"/>
        <v>22.475000000000001</v>
      </c>
      <c r="G78" s="44">
        <f t="shared" si="4"/>
        <v>0</v>
      </c>
    </row>
    <row r="79" spans="1:7">
      <c r="B79" s="11" t="s">
        <v>378</v>
      </c>
      <c r="C79" s="12" t="s">
        <v>232</v>
      </c>
      <c r="D79" s="10">
        <v>12</v>
      </c>
      <c r="E79" s="47">
        <v>34.950000000000003</v>
      </c>
      <c r="F79" s="45">
        <f t="shared" si="5"/>
        <v>17.475000000000001</v>
      </c>
      <c r="G79" s="44">
        <f t="shared" si="4"/>
        <v>0</v>
      </c>
    </row>
    <row r="80" spans="1:7" ht="15" customHeight="1">
      <c r="B80" s="11" t="s">
        <v>379</v>
      </c>
      <c r="C80" s="12" t="s">
        <v>231</v>
      </c>
      <c r="D80" s="10">
        <v>12</v>
      </c>
      <c r="E80" s="47">
        <v>39.950000000000003</v>
      </c>
      <c r="F80" s="45">
        <f t="shared" si="5"/>
        <v>19.975000000000001</v>
      </c>
      <c r="G80" s="44">
        <f t="shared" si="4"/>
        <v>0</v>
      </c>
    </row>
    <row r="81" spans="1:7">
      <c r="B81" s="11" t="s">
        <v>380</v>
      </c>
      <c r="C81" s="12" t="s">
        <v>237</v>
      </c>
      <c r="D81" s="10">
        <v>12</v>
      </c>
      <c r="E81" s="47">
        <v>34.950000000000003</v>
      </c>
      <c r="F81" s="45">
        <f t="shared" si="5"/>
        <v>17.475000000000001</v>
      </c>
      <c r="G81" s="44">
        <f t="shared" si="4"/>
        <v>0</v>
      </c>
    </row>
    <row r="82" spans="1:7">
      <c r="B82" s="11" t="s">
        <v>381</v>
      </c>
      <c r="C82" s="12" t="s">
        <v>238</v>
      </c>
      <c r="D82" s="10">
        <v>12</v>
      </c>
      <c r="E82" s="47">
        <v>49.95</v>
      </c>
      <c r="F82" s="45">
        <f t="shared" si="5"/>
        <v>24.975000000000001</v>
      </c>
      <c r="G82" s="44">
        <f t="shared" si="4"/>
        <v>0</v>
      </c>
    </row>
    <row r="83" spans="1:7" s="16" customFormat="1">
      <c r="A83" s="10"/>
      <c r="B83" s="11" t="s">
        <v>382</v>
      </c>
      <c r="C83" s="12" t="s">
        <v>239</v>
      </c>
      <c r="D83" s="10">
        <v>12</v>
      </c>
      <c r="E83" s="47">
        <v>49.95</v>
      </c>
      <c r="F83" s="45">
        <f t="shared" si="5"/>
        <v>24.975000000000001</v>
      </c>
      <c r="G83" s="44">
        <f t="shared" si="4"/>
        <v>0</v>
      </c>
    </row>
    <row r="84" spans="1:7">
      <c r="B84" s="11" t="s">
        <v>383</v>
      </c>
      <c r="C84" s="12" t="s">
        <v>27</v>
      </c>
      <c r="D84" s="34">
        <v>19</v>
      </c>
      <c r="E84" s="47">
        <v>239</v>
      </c>
      <c r="F84" s="45">
        <f t="shared" si="5"/>
        <v>119.5</v>
      </c>
      <c r="G84" s="44">
        <f t="shared" si="4"/>
        <v>0</v>
      </c>
    </row>
    <row r="85" spans="1:7">
      <c r="B85" s="11" t="s">
        <v>384</v>
      </c>
      <c r="C85" s="12" t="s">
        <v>240</v>
      </c>
      <c r="D85" s="10">
        <v>12</v>
      </c>
      <c r="E85" s="47">
        <v>69.95</v>
      </c>
      <c r="F85" s="45">
        <f t="shared" si="5"/>
        <v>34.975000000000001</v>
      </c>
      <c r="G85" s="44">
        <f t="shared" si="4"/>
        <v>0</v>
      </c>
    </row>
    <row r="86" spans="1:7">
      <c r="B86" s="11" t="s">
        <v>385</v>
      </c>
      <c r="C86" s="12" t="s">
        <v>241</v>
      </c>
      <c r="D86" s="10">
        <v>12</v>
      </c>
      <c r="E86" s="47">
        <v>39.950000000000003</v>
      </c>
      <c r="F86" s="45">
        <f t="shared" si="5"/>
        <v>19.975000000000001</v>
      </c>
      <c r="G86" s="44">
        <f t="shared" si="4"/>
        <v>0</v>
      </c>
    </row>
    <row r="87" spans="1:7">
      <c r="B87" s="11" t="s">
        <v>386</v>
      </c>
      <c r="C87" s="12" t="s">
        <v>242</v>
      </c>
      <c r="D87" s="10">
        <v>12</v>
      </c>
      <c r="E87" s="47">
        <v>49.95</v>
      </c>
      <c r="F87" s="45">
        <f t="shared" si="5"/>
        <v>24.975000000000001</v>
      </c>
      <c r="G87" s="44">
        <f t="shared" si="4"/>
        <v>0</v>
      </c>
    </row>
    <row r="88" spans="1:7">
      <c r="B88" s="11" t="s">
        <v>387</v>
      </c>
      <c r="C88" s="12" t="s">
        <v>243</v>
      </c>
      <c r="D88" s="10">
        <v>12</v>
      </c>
      <c r="E88" s="47">
        <v>49.95</v>
      </c>
      <c r="F88" s="45">
        <f t="shared" si="5"/>
        <v>24.975000000000001</v>
      </c>
      <c r="G88" s="44">
        <f t="shared" si="4"/>
        <v>0</v>
      </c>
    </row>
    <row r="89" spans="1:7">
      <c r="B89" s="11" t="s">
        <v>388</v>
      </c>
      <c r="C89" s="12" t="s">
        <v>244</v>
      </c>
      <c r="D89" s="10">
        <v>12</v>
      </c>
      <c r="E89" s="47">
        <v>39.950000000000003</v>
      </c>
      <c r="F89" s="45">
        <f t="shared" si="5"/>
        <v>19.975000000000001</v>
      </c>
      <c r="G89" s="44">
        <f t="shared" si="4"/>
        <v>0</v>
      </c>
    </row>
    <row r="90" spans="1:7">
      <c r="B90" s="11" t="s">
        <v>389</v>
      </c>
      <c r="C90" s="12" t="s">
        <v>245</v>
      </c>
      <c r="D90" s="10">
        <v>12</v>
      </c>
      <c r="E90" s="47">
        <v>39.950000000000003</v>
      </c>
      <c r="F90" s="45">
        <f t="shared" si="5"/>
        <v>19.975000000000001</v>
      </c>
      <c r="G90" s="44">
        <f t="shared" si="4"/>
        <v>0</v>
      </c>
    </row>
    <row r="91" spans="1:7" s="16" customFormat="1">
      <c r="A91" s="10"/>
      <c r="B91" s="11" t="s">
        <v>390</v>
      </c>
      <c r="C91" s="12" t="s">
        <v>246</v>
      </c>
      <c r="D91" s="10">
        <v>12</v>
      </c>
      <c r="E91" s="47">
        <v>39.950000000000003</v>
      </c>
      <c r="F91" s="45">
        <f t="shared" si="5"/>
        <v>19.975000000000001</v>
      </c>
      <c r="G91" s="44">
        <f t="shared" si="4"/>
        <v>0</v>
      </c>
    </row>
    <row r="92" spans="1:7">
      <c r="B92" s="11" t="s">
        <v>391</v>
      </c>
      <c r="C92" s="12" t="s">
        <v>247</v>
      </c>
      <c r="D92" s="10">
        <v>12</v>
      </c>
      <c r="E92" s="47">
        <v>39.950000000000003</v>
      </c>
      <c r="F92" s="45">
        <f t="shared" si="5"/>
        <v>19.975000000000001</v>
      </c>
      <c r="G92" s="44">
        <f t="shared" si="4"/>
        <v>0</v>
      </c>
    </row>
    <row r="93" spans="1:7">
      <c r="B93" s="11" t="s">
        <v>392</v>
      </c>
      <c r="C93" s="12" t="s">
        <v>248</v>
      </c>
      <c r="D93" s="10">
        <v>12</v>
      </c>
      <c r="E93" s="47">
        <v>39.950000000000003</v>
      </c>
      <c r="F93" s="45">
        <f t="shared" si="5"/>
        <v>19.975000000000001</v>
      </c>
      <c r="G93" s="44">
        <f t="shared" si="4"/>
        <v>0</v>
      </c>
    </row>
    <row r="94" spans="1:7">
      <c r="A94" s="15"/>
      <c r="B94" s="66" t="s">
        <v>556</v>
      </c>
      <c r="C94" s="15" t="s">
        <v>527</v>
      </c>
      <c r="D94" s="68">
        <v>12</v>
      </c>
      <c r="E94" s="72">
        <v>59.95</v>
      </c>
      <c r="F94" s="49">
        <f t="shared" si="5"/>
        <v>29.975000000000001</v>
      </c>
      <c r="G94" s="65">
        <f t="shared" si="4"/>
        <v>0</v>
      </c>
    </row>
    <row r="95" spans="1:7">
      <c r="B95" s="11" t="s">
        <v>393</v>
      </c>
      <c r="C95" s="12" t="s">
        <v>249</v>
      </c>
      <c r="D95" s="10">
        <v>12</v>
      </c>
      <c r="E95" s="47">
        <v>39.950000000000003</v>
      </c>
      <c r="F95" s="45">
        <f t="shared" si="5"/>
        <v>19.975000000000001</v>
      </c>
      <c r="G95" s="44">
        <f t="shared" si="4"/>
        <v>0</v>
      </c>
    </row>
    <row r="96" spans="1:7">
      <c r="B96" s="11" t="s">
        <v>394</v>
      </c>
      <c r="C96" s="12" t="s">
        <v>250</v>
      </c>
      <c r="D96" s="10">
        <v>12</v>
      </c>
      <c r="E96" s="47">
        <v>59.95</v>
      </c>
      <c r="F96" s="45">
        <f t="shared" si="5"/>
        <v>29.975000000000001</v>
      </c>
      <c r="G96" s="44">
        <f t="shared" si="4"/>
        <v>0</v>
      </c>
    </row>
    <row r="97" spans="1:7">
      <c r="B97" s="11" t="s">
        <v>395</v>
      </c>
      <c r="C97" s="12" t="s">
        <v>251</v>
      </c>
      <c r="D97" s="10">
        <v>12</v>
      </c>
      <c r="E97" s="47">
        <v>49.95</v>
      </c>
      <c r="F97" s="45">
        <f t="shared" si="5"/>
        <v>24.975000000000001</v>
      </c>
      <c r="G97" s="44">
        <f t="shared" si="4"/>
        <v>0</v>
      </c>
    </row>
    <row r="98" spans="1:7">
      <c r="B98" s="19" t="s">
        <v>396</v>
      </c>
      <c r="C98" s="20" t="s">
        <v>252</v>
      </c>
      <c r="D98" s="10">
        <v>12</v>
      </c>
      <c r="E98" s="47">
        <v>59.95</v>
      </c>
      <c r="F98" s="45">
        <f t="shared" si="5"/>
        <v>29.975000000000001</v>
      </c>
      <c r="G98" s="44">
        <f t="shared" si="4"/>
        <v>0</v>
      </c>
    </row>
    <row r="99" spans="1:7">
      <c r="B99" s="19" t="s">
        <v>397</v>
      </c>
      <c r="C99" s="20" t="s">
        <v>253</v>
      </c>
      <c r="D99" s="10">
        <v>12</v>
      </c>
      <c r="E99" s="47">
        <v>49.95</v>
      </c>
      <c r="F99" s="45">
        <f t="shared" si="5"/>
        <v>24.975000000000001</v>
      </c>
      <c r="G99" s="44">
        <f t="shared" si="4"/>
        <v>0</v>
      </c>
    </row>
    <row r="100" spans="1:7">
      <c r="B100" s="19" t="s">
        <v>398</v>
      </c>
      <c r="C100" s="20" t="s">
        <v>254</v>
      </c>
      <c r="D100" s="10">
        <v>12</v>
      </c>
      <c r="E100" s="47">
        <v>34.950000000000003</v>
      </c>
      <c r="F100" s="45">
        <f t="shared" si="5"/>
        <v>17.475000000000001</v>
      </c>
      <c r="G100" s="44">
        <f t="shared" si="4"/>
        <v>0</v>
      </c>
    </row>
    <row r="101" spans="1:7" ht="31.5">
      <c r="B101" s="11" t="s">
        <v>399</v>
      </c>
      <c r="C101" s="16" t="s">
        <v>255</v>
      </c>
      <c r="D101" s="10">
        <v>12</v>
      </c>
      <c r="E101" s="47">
        <v>29.95</v>
      </c>
      <c r="F101" s="45">
        <f t="shared" si="5"/>
        <v>14.975</v>
      </c>
      <c r="G101" s="44">
        <f t="shared" si="4"/>
        <v>0</v>
      </c>
    </row>
    <row r="102" spans="1:7">
      <c r="B102" s="11" t="s">
        <v>400</v>
      </c>
      <c r="C102" s="12" t="s">
        <v>256</v>
      </c>
      <c r="D102" s="10">
        <v>12</v>
      </c>
      <c r="E102" s="47">
        <v>44.95</v>
      </c>
      <c r="F102" s="45">
        <f t="shared" si="5"/>
        <v>22.475000000000001</v>
      </c>
      <c r="G102" s="44">
        <f t="shared" si="4"/>
        <v>0</v>
      </c>
    </row>
    <row r="103" spans="1:7">
      <c r="B103" s="11" t="s">
        <v>401</v>
      </c>
      <c r="C103" s="16" t="s">
        <v>257</v>
      </c>
      <c r="D103" s="10">
        <v>12</v>
      </c>
      <c r="E103" s="47">
        <v>49.95</v>
      </c>
      <c r="F103" s="45">
        <f t="shared" si="5"/>
        <v>24.975000000000001</v>
      </c>
      <c r="G103" s="44">
        <f t="shared" si="4"/>
        <v>0</v>
      </c>
    </row>
    <row r="104" spans="1:7">
      <c r="A104" s="15"/>
      <c r="B104" s="68" t="s">
        <v>557</v>
      </c>
      <c r="C104" s="15" t="s">
        <v>528</v>
      </c>
      <c r="D104" s="68">
        <v>12</v>
      </c>
      <c r="E104" s="72">
        <v>34.950000000000003</v>
      </c>
      <c r="F104" s="49">
        <f t="shared" si="5"/>
        <v>17.475000000000001</v>
      </c>
      <c r="G104" s="65">
        <f t="shared" si="4"/>
        <v>0</v>
      </c>
    </row>
    <row r="105" spans="1:7">
      <c r="B105" s="11" t="s">
        <v>170</v>
      </c>
      <c r="C105" s="12" t="s">
        <v>63</v>
      </c>
      <c r="D105" s="10">
        <v>38</v>
      </c>
      <c r="E105" s="47">
        <v>39.950000000000003</v>
      </c>
      <c r="F105" s="45">
        <f t="shared" si="5"/>
        <v>19.975000000000001</v>
      </c>
      <c r="G105" s="44">
        <f t="shared" si="4"/>
        <v>0</v>
      </c>
    </row>
    <row r="106" spans="1:7">
      <c r="B106" s="11" t="s">
        <v>402</v>
      </c>
      <c r="C106" s="55" t="s">
        <v>304</v>
      </c>
      <c r="D106" s="10">
        <v>36</v>
      </c>
      <c r="E106" s="47">
        <v>399</v>
      </c>
      <c r="F106" s="45">
        <f t="shared" si="5"/>
        <v>199.5</v>
      </c>
      <c r="G106" s="44">
        <f t="shared" si="4"/>
        <v>0</v>
      </c>
    </row>
    <row r="107" spans="1:7">
      <c r="B107" s="11" t="s">
        <v>123</v>
      </c>
      <c r="C107" s="12" t="s">
        <v>64</v>
      </c>
      <c r="D107" s="10">
        <v>23</v>
      </c>
      <c r="E107" s="46">
        <v>49.95</v>
      </c>
      <c r="F107" s="45">
        <f t="shared" si="5"/>
        <v>24.975000000000001</v>
      </c>
      <c r="G107" s="44">
        <f t="shared" si="4"/>
        <v>0</v>
      </c>
    </row>
    <row r="108" spans="1:7">
      <c r="B108" s="11" t="s">
        <v>403</v>
      </c>
      <c r="C108" s="55" t="s">
        <v>258</v>
      </c>
      <c r="D108" s="10">
        <v>36</v>
      </c>
      <c r="E108" s="47">
        <v>399</v>
      </c>
      <c r="F108" s="45">
        <f t="shared" si="5"/>
        <v>199.5</v>
      </c>
      <c r="G108" s="44">
        <f t="shared" si="4"/>
        <v>0</v>
      </c>
    </row>
    <row r="109" spans="1:7">
      <c r="B109" s="11" t="s">
        <v>404</v>
      </c>
      <c r="C109" s="55" t="s">
        <v>259</v>
      </c>
      <c r="D109" s="10">
        <v>36</v>
      </c>
      <c r="E109" s="47">
        <v>399</v>
      </c>
      <c r="F109" s="45">
        <f t="shared" ref="F109:F138" si="6">E109/2</f>
        <v>199.5</v>
      </c>
      <c r="G109" s="44">
        <f t="shared" si="4"/>
        <v>0</v>
      </c>
    </row>
    <row r="110" spans="1:7">
      <c r="B110" s="11" t="s">
        <v>405</v>
      </c>
      <c r="C110" s="55" t="s">
        <v>260</v>
      </c>
      <c r="D110" s="10">
        <v>36</v>
      </c>
      <c r="E110" s="47">
        <v>399</v>
      </c>
      <c r="F110" s="45">
        <f t="shared" si="6"/>
        <v>199.5</v>
      </c>
      <c r="G110" s="44">
        <f t="shared" si="4"/>
        <v>0</v>
      </c>
    </row>
    <row r="111" spans="1:7">
      <c r="B111" s="11" t="s">
        <v>406</v>
      </c>
      <c r="C111" s="12" t="s">
        <v>0</v>
      </c>
      <c r="D111" s="10">
        <v>21</v>
      </c>
      <c r="E111" s="48">
        <v>29.95</v>
      </c>
      <c r="F111" s="49">
        <f t="shared" si="6"/>
        <v>14.975</v>
      </c>
      <c r="G111" s="44">
        <f t="shared" si="4"/>
        <v>0</v>
      </c>
    </row>
    <row r="112" spans="1:7">
      <c r="B112" s="11" t="s">
        <v>407</v>
      </c>
      <c r="C112" s="56" t="s">
        <v>261</v>
      </c>
      <c r="D112" s="10">
        <v>21</v>
      </c>
      <c r="E112" s="50">
        <v>6.95</v>
      </c>
      <c r="F112" s="45">
        <f t="shared" si="6"/>
        <v>3.4750000000000001</v>
      </c>
      <c r="G112" s="44">
        <f t="shared" si="4"/>
        <v>0</v>
      </c>
    </row>
    <row r="113" spans="1:7" ht="30">
      <c r="B113" s="11" t="s">
        <v>408</v>
      </c>
      <c r="C113" s="57" t="s">
        <v>262</v>
      </c>
      <c r="D113" s="10">
        <v>38</v>
      </c>
      <c r="E113" s="51">
        <v>99.95</v>
      </c>
      <c r="F113" s="45">
        <f t="shared" si="6"/>
        <v>49.975000000000001</v>
      </c>
      <c r="G113" s="44">
        <f t="shared" si="4"/>
        <v>0</v>
      </c>
    </row>
    <row r="114" spans="1:7">
      <c r="B114" s="11" t="s">
        <v>119</v>
      </c>
      <c r="C114" s="12" t="s">
        <v>40</v>
      </c>
      <c r="D114" s="34">
        <v>19</v>
      </c>
      <c r="E114" s="47">
        <v>75</v>
      </c>
      <c r="F114" s="45">
        <f t="shared" si="6"/>
        <v>37.5</v>
      </c>
      <c r="G114" s="44">
        <f t="shared" si="4"/>
        <v>0</v>
      </c>
    </row>
    <row r="115" spans="1:7">
      <c r="B115" s="11" t="s">
        <v>409</v>
      </c>
      <c r="C115" s="12" t="s">
        <v>44</v>
      </c>
      <c r="D115" s="10">
        <v>34</v>
      </c>
      <c r="E115" s="47">
        <v>220</v>
      </c>
      <c r="F115" s="45">
        <f t="shared" si="6"/>
        <v>110</v>
      </c>
      <c r="G115" s="44">
        <f t="shared" si="4"/>
        <v>0</v>
      </c>
    </row>
    <row r="116" spans="1:7">
      <c r="A116" s="15"/>
      <c r="B116" s="66" t="s">
        <v>559</v>
      </c>
      <c r="C116" s="15" t="s">
        <v>530</v>
      </c>
      <c r="D116" s="68">
        <v>6</v>
      </c>
      <c r="E116" s="72">
        <v>39.950000000000003</v>
      </c>
      <c r="F116" s="49">
        <f t="shared" si="6"/>
        <v>19.975000000000001</v>
      </c>
      <c r="G116" s="65">
        <f t="shared" si="4"/>
        <v>0</v>
      </c>
    </row>
    <row r="117" spans="1:7">
      <c r="A117" s="15"/>
      <c r="B117" s="66" t="s">
        <v>541</v>
      </c>
      <c r="C117" s="67" t="s">
        <v>522</v>
      </c>
      <c r="D117" s="68">
        <v>2</v>
      </c>
      <c r="E117" s="72">
        <v>39.950000000000003</v>
      </c>
      <c r="F117" s="49">
        <f t="shared" si="6"/>
        <v>19.975000000000001</v>
      </c>
      <c r="G117" s="65">
        <f t="shared" si="4"/>
        <v>0</v>
      </c>
    </row>
    <row r="118" spans="1:7">
      <c r="B118" s="11" t="s">
        <v>185</v>
      </c>
      <c r="C118" s="12" t="s">
        <v>33</v>
      </c>
      <c r="D118" s="10">
        <v>22</v>
      </c>
      <c r="E118" s="47">
        <v>69.95</v>
      </c>
      <c r="F118" s="45">
        <f t="shared" si="6"/>
        <v>34.975000000000001</v>
      </c>
      <c r="G118" s="44">
        <f t="shared" si="4"/>
        <v>0</v>
      </c>
    </row>
    <row r="119" spans="1:7">
      <c r="B119" s="11" t="s">
        <v>141</v>
      </c>
      <c r="C119" s="58" t="s">
        <v>263</v>
      </c>
      <c r="D119" s="10">
        <v>38</v>
      </c>
      <c r="E119" s="47">
        <v>39.950000000000003</v>
      </c>
      <c r="F119" s="45">
        <f t="shared" si="6"/>
        <v>19.975000000000001</v>
      </c>
      <c r="G119" s="44">
        <f t="shared" si="4"/>
        <v>0</v>
      </c>
    </row>
    <row r="120" spans="1:7">
      <c r="B120" s="23" t="s">
        <v>142</v>
      </c>
      <c r="C120" s="56" t="s">
        <v>264</v>
      </c>
      <c r="D120" s="10">
        <v>38</v>
      </c>
      <c r="E120" s="21">
        <v>24.95</v>
      </c>
      <c r="F120" s="45">
        <f t="shared" si="6"/>
        <v>12.475</v>
      </c>
      <c r="G120" s="44">
        <f t="shared" si="4"/>
        <v>0</v>
      </c>
    </row>
    <row r="121" spans="1:7">
      <c r="B121" s="11" t="s">
        <v>143</v>
      </c>
      <c r="C121" s="54" t="s">
        <v>265</v>
      </c>
      <c r="D121" s="10">
        <v>38</v>
      </c>
      <c r="E121" s="47">
        <v>29.95</v>
      </c>
      <c r="F121" s="45">
        <f t="shared" si="6"/>
        <v>14.975</v>
      </c>
      <c r="G121" s="44">
        <f t="shared" si="4"/>
        <v>0</v>
      </c>
    </row>
    <row r="122" spans="1:7">
      <c r="A122" s="15"/>
      <c r="B122" s="78" t="s">
        <v>568</v>
      </c>
      <c r="C122" s="79" t="s">
        <v>517</v>
      </c>
      <c r="D122" s="68">
        <v>38</v>
      </c>
      <c r="E122" s="72">
        <v>99</v>
      </c>
      <c r="F122" s="49">
        <f t="shared" si="6"/>
        <v>49.5</v>
      </c>
      <c r="G122" s="65">
        <f t="shared" si="4"/>
        <v>0</v>
      </c>
    </row>
    <row r="123" spans="1:7">
      <c r="B123" s="11" t="s">
        <v>410</v>
      </c>
      <c r="C123" s="12" t="s">
        <v>195</v>
      </c>
      <c r="D123" s="30">
        <v>33</v>
      </c>
      <c r="E123" s="47">
        <v>199</v>
      </c>
      <c r="F123" s="45">
        <f t="shared" si="6"/>
        <v>99.5</v>
      </c>
      <c r="G123" s="44">
        <f t="shared" si="4"/>
        <v>0</v>
      </c>
    </row>
    <row r="124" spans="1:7">
      <c r="B124" s="11" t="s">
        <v>99</v>
      </c>
      <c r="C124" s="12" t="s">
        <v>18</v>
      </c>
      <c r="D124" s="10">
        <v>9</v>
      </c>
      <c r="E124" s="47">
        <v>24.95</v>
      </c>
      <c r="F124" s="45">
        <f t="shared" si="6"/>
        <v>12.475</v>
      </c>
      <c r="G124" s="44">
        <f t="shared" si="4"/>
        <v>0</v>
      </c>
    </row>
    <row r="125" spans="1:7">
      <c r="B125" s="11" t="s">
        <v>100</v>
      </c>
      <c r="C125" s="12" t="s">
        <v>19</v>
      </c>
      <c r="D125" s="10">
        <v>9</v>
      </c>
      <c r="E125" s="47">
        <v>95</v>
      </c>
      <c r="F125" s="45">
        <f t="shared" si="6"/>
        <v>47.5</v>
      </c>
      <c r="G125" s="44">
        <f t="shared" si="4"/>
        <v>0</v>
      </c>
    </row>
    <row r="126" spans="1:7">
      <c r="B126" s="11" t="s">
        <v>111</v>
      </c>
      <c r="C126" s="12" t="s">
        <v>266</v>
      </c>
      <c r="D126" s="10">
        <v>30</v>
      </c>
      <c r="E126" s="47">
        <v>99.95</v>
      </c>
      <c r="F126" s="45">
        <f t="shared" si="6"/>
        <v>49.975000000000001</v>
      </c>
      <c r="G126" s="44">
        <f t="shared" si="4"/>
        <v>0</v>
      </c>
    </row>
    <row r="127" spans="1:7">
      <c r="A127" s="15"/>
      <c r="B127" s="66" t="s">
        <v>539</v>
      </c>
      <c r="C127" s="67" t="s">
        <v>520</v>
      </c>
      <c r="D127" s="68">
        <v>2</v>
      </c>
      <c r="E127" s="69">
        <v>1.95</v>
      </c>
      <c r="F127" s="49">
        <f t="shared" si="6"/>
        <v>0.97499999999999998</v>
      </c>
      <c r="G127" s="65">
        <f t="shared" si="4"/>
        <v>0</v>
      </c>
    </row>
    <row r="128" spans="1:7">
      <c r="A128" s="15"/>
      <c r="B128" s="66" t="s">
        <v>540</v>
      </c>
      <c r="C128" s="67" t="s">
        <v>521</v>
      </c>
      <c r="D128" s="68">
        <v>2</v>
      </c>
      <c r="E128" s="69">
        <v>6.95</v>
      </c>
      <c r="F128" s="49">
        <f t="shared" si="6"/>
        <v>3.4750000000000001</v>
      </c>
      <c r="G128" s="65">
        <f t="shared" si="4"/>
        <v>0</v>
      </c>
    </row>
    <row r="129" spans="1:7">
      <c r="A129" s="15"/>
      <c r="B129" s="77" t="s">
        <v>560</v>
      </c>
      <c r="C129" s="76" t="s">
        <v>531</v>
      </c>
      <c r="D129" s="68">
        <v>7</v>
      </c>
      <c r="E129" s="72">
        <v>9.9499999999999993</v>
      </c>
      <c r="F129" s="49">
        <f t="shared" si="6"/>
        <v>4.9749999999999996</v>
      </c>
      <c r="G129" s="65">
        <f t="shared" si="4"/>
        <v>0</v>
      </c>
    </row>
    <row r="130" spans="1:7">
      <c r="A130" s="15"/>
      <c r="B130" s="77" t="s">
        <v>561</v>
      </c>
      <c r="C130" s="67" t="s">
        <v>532</v>
      </c>
      <c r="D130" s="68">
        <v>7</v>
      </c>
      <c r="E130" s="72">
        <v>9.9499999999999993</v>
      </c>
      <c r="F130" s="49">
        <f t="shared" si="6"/>
        <v>4.9749999999999996</v>
      </c>
      <c r="G130" s="65">
        <f t="shared" si="4"/>
        <v>0</v>
      </c>
    </row>
    <row r="131" spans="1:7">
      <c r="A131" s="15"/>
      <c r="B131" s="77" t="s">
        <v>562</v>
      </c>
      <c r="C131" s="67" t="s">
        <v>533</v>
      </c>
      <c r="D131" s="68">
        <v>7</v>
      </c>
      <c r="E131" s="72">
        <v>9.9499999999999993</v>
      </c>
      <c r="F131" s="49">
        <f t="shared" si="6"/>
        <v>4.9749999999999996</v>
      </c>
      <c r="G131" s="65">
        <f t="shared" ref="G131:G194" si="7">A131*F131</f>
        <v>0</v>
      </c>
    </row>
    <row r="132" spans="1:7">
      <c r="A132" s="15"/>
      <c r="B132" s="77" t="s">
        <v>563</v>
      </c>
      <c r="C132" s="67" t="s">
        <v>534</v>
      </c>
      <c r="D132" s="68">
        <v>7</v>
      </c>
      <c r="E132" s="72">
        <v>9.9499999999999993</v>
      </c>
      <c r="F132" s="49">
        <f t="shared" si="6"/>
        <v>4.9749999999999996</v>
      </c>
      <c r="G132" s="65">
        <f t="shared" si="7"/>
        <v>0</v>
      </c>
    </row>
    <row r="133" spans="1:7">
      <c r="A133" s="15"/>
      <c r="B133" s="77" t="s">
        <v>564</v>
      </c>
      <c r="C133" s="67" t="s">
        <v>535</v>
      </c>
      <c r="D133" s="68">
        <v>7</v>
      </c>
      <c r="E133" s="72">
        <v>9.9499999999999993</v>
      </c>
      <c r="F133" s="49">
        <f t="shared" si="6"/>
        <v>4.9749999999999996</v>
      </c>
      <c r="G133" s="65">
        <f t="shared" si="7"/>
        <v>0</v>
      </c>
    </row>
    <row r="134" spans="1:7">
      <c r="A134" s="15"/>
      <c r="B134" s="77" t="s">
        <v>565</v>
      </c>
      <c r="C134" s="67" t="s">
        <v>536</v>
      </c>
      <c r="D134" s="68">
        <v>7</v>
      </c>
      <c r="E134" s="72">
        <v>9.9499999999999993</v>
      </c>
      <c r="F134" s="49">
        <f t="shared" si="6"/>
        <v>4.9749999999999996</v>
      </c>
      <c r="G134" s="65">
        <f t="shared" si="7"/>
        <v>0</v>
      </c>
    </row>
    <row r="135" spans="1:7">
      <c r="A135" s="15"/>
      <c r="B135" s="77" t="s">
        <v>566</v>
      </c>
      <c r="C135" s="67" t="s">
        <v>537</v>
      </c>
      <c r="D135" s="68">
        <v>7</v>
      </c>
      <c r="E135" s="72">
        <v>55</v>
      </c>
      <c r="F135" s="49">
        <f t="shared" si="6"/>
        <v>27.5</v>
      </c>
      <c r="G135" s="65">
        <f t="shared" si="7"/>
        <v>0</v>
      </c>
    </row>
    <row r="136" spans="1:7">
      <c r="B136" s="11" t="s">
        <v>112</v>
      </c>
      <c r="C136" s="12" t="s">
        <v>15</v>
      </c>
      <c r="D136" s="10">
        <v>30</v>
      </c>
      <c r="E136" s="47">
        <v>59.95</v>
      </c>
      <c r="F136" s="45">
        <f t="shared" si="6"/>
        <v>29.975000000000001</v>
      </c>
      <c r="G136" s="44">
        <f t="shared" si="7"/>
        <v>0</v>
      </c>
    </row>
    <row r="137" spans="1:7">
      <c r="B137" s="11" t="s">
        <v>178</v>
      </c>
      <c r="C137" s="12" t="s">
        <v>76</v>
      </c>
      <c r="D137" s="10">
        <v>24</v>
      </c>
      <c r="E137" s="47">
        <v>34.950000000000003</v>
      </c>
      <c r="F137" s="45">
        <f t="shared" si="6"/>
        <v>17.475000000000001</v>
      </c>
      <c r="G137" s="44">
        <f t="shared" si="7"/>
        <v>0</v>
      </c>
    </row>
    <row r="138" spans="1:7">
      <c r="B138" s="11" t="s">
        <v>411</v>
      </c>
      <c r="C138" s="12" t="s">
        <v>17</v>
      </c>
      <c r="D138" s="10">
        <v>30</v>
      </c>
      <c r="E138" s="47">
        <v>149</v>
      </c>
      <c r="F138" s="45">
        <f t="shared" si="6"/>
        <v>74.5</v>
      </c>
      <c r="G138" s="44">
        <f t="shared" si="7"/>
        <v>0</v>
      </c>
    </row>
    <row r="139" spans="1:7" ht="31.5">
      <c r="B139" s="19" t="s">
        <v>412</v>
      </c>
      <c r="C139" s="20" t="s">
        <v>583</v>
      </c>
      <c r="D139" s="10">
        <v>12</v>
      </c>
      <c r="E139" s="46" t="s">
        <v>584</v>
      </c>
      <c r="F139" s="45">
        <v>0</v>
      </c>
      <c r="G139" s="44">
        <f t="shared" si="7"/>
        <v>0</v>
      </c>
    </row>
    <row r="140" spans="1:7">
      <c r="B140" s="19" t="s">
        <v>413</v>
      </c>
      <c r="C140" s="12" t="s">
        <v>89</v>
      </c>
      <c r="D140" s="33">
        <v>25</v>
      </c>
      <c r="E140" s="47">
        <v>6.95</v>
      </c>
      <c r="F140" s="45">
        <f t="shared" ref="F140:F171" si="8">E140/2</f>
        <v>3.4750000000000001</v>
      </c>
      <c r="G140" s="44">
        <f t="shared" si="7"/>
        <v>0</v>
      </c>
    </row>
    <row r="141" spans="1:7">
      <c r="B141" s="19" t="s">
        <v>414</v>
      </c>
      <c r="C141" s="12" t="s">
        <v>90</v>
      </c>
      <c r="D141" s="33">
        <v>25</v>
      </c>
      <c r="E141" s="47">
        <v>6.95</v>
      </c>
      <c r="F141" s="45">
        <f t="shared" si="8"/>
        <v>3.4750000000000001</v>
      </c>
      <c r="G141" s="44">
        <f t="shared" si="7"/>
        <v>0</v>
      </c>
    </row>
    <row r="142" spans="1:7">
      <c r="B142" s="19" t="s">
        <v>415</v>
      </c>
      <c r="C142" s="12" t="s">
        <v>267</v>
      </c>
      <c r="D142" s="33">
        <v>25</v>
      </c>
      <c r="E142" s="21">
        <v>99</v>
      </c>
      <c r="F142" s="45">
        <f t="shared" si="8"/>
        <v>49.5</v>
      </c>
      <c r="G142" s="44">
        <f t="shared" si="7"/>
        <v>0</v>
      </c>
    </row>
    <row r="143" spans="1:7">
      <c r="B143" s="19" t="s">
        <v>416</v>
      </c>
      <c r="C143" s="12" t="s">
        <v>268</v>
      </c>
      <c r="D143" s="33">
        <v>25</v>
      </c>
      <c r="E143" s="21">
        <v>99</v>
      </c>
      <c r="F143" s="45">
        <f t="shared" si="8"/>
        <v>49.5</v>
      </c>
      <c r="G143" s="44">
        <f t="shared" si="7"/>
        <v>0</v>
      </c>
    </row>
    <row r="144" spans="1:7">
      <c r="B144" s="11" t="s">
        <v>179</v>
      </c>
      <c r="C144" s="25" t="s">
        <v>201</v>
      </c>
      <c r="D144" s="10">
        <v>42</v>
      </c>
      <c r="E144" s="47">
        <v>129.94999999999999</v>
      </c>
      <c r="F144" s="45">
        <f t="shared" si="8"/>
        <v>64.974999999999994</v>
      </c>
      <c r="G144" s="44">
        <f t="shared" si="7"/>
        <v>0</v>
      </c>
    </row>
    <row r="145" spans="2:7">
      <c r="B145" s="11" t="s">
        <v>180</v>
      </c>
      <c r="C145" s="12" t="s">
        <v>72</v>
      </c>
      <c r="D145" s="10">
        <v>24</v>
      </c>
      <c r="E145" s="47">
        <v>49.95</v>
      </c>
      <c r="F145" s="45">
        <f t="shared" si="8"/>
        <v>24.975000000000001</v>
      </c>
      <c r="G145" s="44">
        <f t="shared" si="7"/>
        <v>0</v>
      </c>
    </row>
    <row r="146" spans="2:7">
      <c r="B146" s="11" t="s">
        <v>181</v>
      </c>
      <c r="C146" s="12" t="s">
        <v>73</v>
      </c>
      <c r="D146" s="10">
        <v>24</v>
      </c>
      <c r="E146" s="47">
        <v>49.95</v>
      </c>
      <c r="F146" s="45">
        <f t="shared" si="8"/>
        <v>24.975000000000001</v>
      </c>
      <c r="G146" s="44">
        <f t="shared" si="7"/>
        <v>0</v>
      </c>
    </row>
    <row r="147" spans="2:7">
      <c r="B147" s="11" t="s">
        <v>102</v>
      </c>
      <c r="C147" s="53" t="s">
        <v>269</v>
      </c>
      <c r="D147" s="10">
        <v>24</v>
      </c>
      <c r="E147" s="47">
        <v>29.95</v>
      </c>
      <c r="F147" s="45">
        <f t="shared" si="8"/>
        <v>14.975</v>
      </c>
      <c r="G147" s="44">
        <f t="shared" si="7"/>
        <v>0</v>
      </c>
    </row>
    <row r="148" spans="2:7">
      <c r="B148" s="11" t="s">
        <v>103</v>
      </c>
      <c r="C148" s="53" t="s">
        <v>270</v>
      </c>
      <c r="D148" s="10">
        <v>24</v>
      </c>
      <c r="E148" s="47">
        <v>99.95</v>
      </c>
      <c r="F148" s="45">
        <f t="shared" si="8"/>
        <v>49.975000000000001</v>
      </c>
      <c r="G148" s="44">
        <f t="shared" si="7"/>
        <v>0</v>
      </c>
    </row>
    <row r="149" spans="2:7">
      <c r="B149" s="11" t="s">
        <v>104</v>
      </c>
      <c r="C149" s="53" t="s">
        <v>271</v>
      </c>
      <c r="D149" s="10">
        <v>24</v>
      </c>
      <c r="E149" s="47">
        <v>14.95</v>
      </c>
      <c r="F149" s="45">
        <f t="shared" si="8"/>
        <v>7.4749999999999996</v>
      </c>
      <c r="G149" s="44">
        <f t="shared" si="7"/>
        <v>0</v>
      </c>
    </row>
    <row r="150" spans="2:7">
      <c r="B150" s="11" t="s">
        <v>105</v>
      </c>
      <c r="C150" s="53" t="s">
        <v>272</v>
      </c>
      <c r="D150" s="10">
        <v>24</v>
      </c>
      <c r="E150" s="47">
        <v>29.95</v>
      </c>
      <c r="F150" s="45">
        <f t="shared" si="8"/>
        <v>14.975</v>
      </c>
      <c r="G150" s="44">
        <f t="shared" si="7"/>
        <v>0</v>
      </c>
    </row>
    <row r="151" spans="2:7">
      <c r="B151" s="11" t="s">
        <v>106</v>
      </c>
      <c r="C151" s="53" t="s">
        <v>273</v>
      </c>
      <c r="D151" s="10">
        <v>24</v>
      </c>
      <c r="E151" s="47">
        <v>19.95</v>
      </c>
      <c r="F151" s="45">
        <f t="shared" si="8"/>
        <v>9.9749999999999996</v>
      </c>
      <c r="G151" s="44">
        <f t="shared" si="7"/>
        <v>0</v>
      </c>
    </row>
    <row r="152" spans="2:7">
      <c r="B152" s="11" t="s">
        <v>107</v>
      </c>
      <c r="C152" s="53" t="s">
        <v>274</v>
      </c>
      <c r="D152" s="10">
        <v>24</v>
      </c>
      <c r="E152" s="47">
        <v>49.95</v>
      </c>
      <c r="F152" s="45">
        <f t="shared" si="8"/>
        <v>24.975000000000001</v>
      </c>
      <c r="G152" s="44">
        <f t="shared" si="7"/>
        <v>0</v>
      </c>
    </row>
    <row r="153" spans="2:7">
      <c r="B153" s="11" t="s">
        <v>108</v>
      </c>
      <c r="C153" s="53" t="s">
        <v>275</v>
      </c>
      <c r="D153" s="10">
        <v>24</v>
      </c>
      <c r="E153" s="47">
        <v>99.95</v>
      </c>
      <c r="F153" s="45">
        <f t="shared" si="8"/>
        <v>49.975000000000001</v>
      </c>
      <c r="G153" s="44">
        <f t="shared" si="7"/>
        <v>0</v>
      </c>
    </row>
    <row r="154" spans="2:7">
      <c r="B154" s="11" t="s">
        <v>109</v>
      </c>
      <c r="C154" s="53" t="s">
        <v>276</v>
      </c>
      <c r="D154" s="10">
        <v>24</v>
      </c>
      <c r="E154" s="47">
        <v>79.95</v>
      </c>
      <c r="F154" s="45">
        <f t="shared" si="8"/>
        <v>39.975000000000001</v>
      </c>
      <c r="G154" s="44">
        <f t="shared" si="7"/>
        <v>0</v>
      </c>
    </row>
    <row r="155" spans="2:7">
      <c r="B155" s="23" t="s">
        <v>120</v>
      </c>
      <c r="C155" s="24" t="s">
        <v>121</v>
      </c>
      <c r="D155" s="34">
        <v>19</v>
      </c>
      <c r="E155" s="50">
        <v>49.95</v>
      </c>
      <c r="F155" s="45">
        <f t="shared" si="8"/>
        <v>24.975000000000001</v>
      </c>
      <c r="G155" s="44">
        <f t="shared" si="7"/>
        <v>0</v>
      </c>
    </row>
    <row r="156" spans="2:7">
      <c r="B156" s="11" t="s">
        <v>417</v>
      </c>
      <c r="C156" s="25" t="s">
        <v>200</v>
      </c>
      <c r="D156" s="33">
        <v>43</v>
      </c>
      <c r="E156" s="47">
        <v>79.95</v>
      </c>
      <c r="F156" s="45">
        <f t="shared" si="8"/>
        <v>39.975000000000001</v>
      </c>
      <c r="G156" s="44">
        <f t="shared" si="7"/>
        <v>0</v>
      </c>
    </row>
    <row r="157" spans="2:7">
      <c r="B157" s="11" t="s">
        <v>182</v>
      </c>
      <c r="C157" s="12" t="s">
        <v>183</v>
      </c>
      <c r="D157" s="10">
        <v>24</v>
      </c>
      <c r="E157" s="47">
        <v>49.95</v>
      </c>
      <c r="F157" s="45">
        <f t="shared" si="8"/>
        <v>24.975000000000001</v>
      </c>
      <c r="G157" s="44">
        <f t="shared" si="7"/>
        <v>0</v>
      </c>
    </row>
    <row r="158" spans="2:7">
      <c r="B158" s="19" t="s">
        <v>418</v>
      </c>
      <c r="C158" s="25" t="s">
        <v>80</v>
      </c>
      <c r="D158" s="10">
        <v>9</v>
      </c>
      <c r="E158" s="47">
        <v>44.95</v>
      </c>
      <c r="F158" s="45">
        <f t="shared" si="8"/>
        <v>22.475000000000001</v>
      </c>
      <c r="G158" s="44">
        <f t="shared" si="7"/>
        <v>0</v>
      </c>
    </row>
    <row r="159" spans="2:7">
      <c r="B159" s="19" t="s">
        <v>419</v>
      </c>
      <c r="C159" s="59" t="s">
        <v>277</v>
      </c>
      <c r="D159" s="10">
        <v>9</v>
      </c>
      <c r="E159" s="47">
        <v>169</v>
      </c>
      <c r="F159" s="45">
        <f t="shared" si="8"/>
        <v>84.5</v>
      </c>
      <c r="G159" s="44">
        <f t="shared" si="7"/>
        <v>0</v>
      </c>
    </row>
    <row r="160" spans="2:7">
      <c r="B160" s="11" t="s">
        <v>420</v>
      </c>
      <c r="C160" s="60" t="s">
        <v>278</v>
      </c>
      <c r="D160" s="10">
        <v>41</v>
      </c>
      <c r="E160" s="47">
        <v>14.95</v>
      </c>
      <c r="F160" s="45">
        <f t="shared" si="8"/>
        <v>7.4749999999999996</v>
      </c>
      <c r="G160" s="44">
        <f t="shared" si="7"/>
        <v>0</v>
      </c>
    </row>
    <row r="161" spans="2:7" ht="30">
      <c r="B161" s="11" t="s">
        <v>122</v>
      </c>
      <c r="C161" s="53" t="s">
        <v>279</v>
      </c>
      <c r="D161" s="34">
        <v>41</v>
      </c>
      <c r="E161" s="47">
        <v>69.95</v>
      </c>
      <c r="F161" s="45">
        <f t="shared" si="8"/>
        <v>34.975000000000001</v>
      </c>
      <c r="G161" s="44">
        <f t="shared" si="7"/>
        <v>0</v>
      </c>
    </row>
    <row r="162" spans="2:7">
      <c r="B162" s="11" t="s">
        <v>124</v>
      </c>
      <c r="C162" s="12" t="s">
        <v>65</v>
      </c>
      <c r="D162" s="10">
        <v>41</v>
      </c>
      <c r="E162" s="46">
        <v>49.95</v>
      </c>
      <c r="F162" s="45">
        <f t="shared" si="8"/>
        <v>24.975000000000001</v>
      </c>
      <c r="G162" s="44">
        <f t="shared" si="7"/>
        <v>0</v>
      </c>
    </row>
    <row r="163" spans="2:7">
      <c r="B163" s="11" t="s">
        <v>421</v>
      </c>
      <c r="C163" s="12" t="s">
        <v>78</v>
      </c>
      <c r="D163" s="10">
        <v>41</v>
      </c>
      <c r="E163" s="47">
        <v>99.95</v>
      </c>
      <c r="F163" s="45">
        <f t="shared" si="8"/>
        <v>49.975000000000001</v>
      </c>
      <c r="G163" s="44">
        <f t="shared" si="7"/>
        <v>0</v>
      </c>
    </row>
    <row r="164" spans="2:7">
      <c r="B164" s="11" t="s">
        <v>93</v>
      </c>
      <c r="C164" s="53" t="s">
        <v>280</v>
      </c>
      <c r="D164" s="10">
        <v>41</v>
      </c>
      <c r="E164" s="48">
        <v>8.9499999999999993</v>
      </c>
      <c r="F164" s="49">
        <f t="shared" si="8"/>
        <v>4.4749999999999996</v>
      </c>
      <c r="G164" s="44">
        <f t="shared" si="7"/>
        <v>0</v>
      </c>
    </row>
    <row r="165" spans="2:7">
      <c r="B165" s="11" t="s">
        <v>94</v>
      </c>
      <c r="C165" s="53" t="s">
        <v>281</v>
      </c>
      <c r="D165" s="10">
        <v>41</v>
      </c>
      <c r="E165" s="48">
        <v>29.95</v>
      </c>
      <c r="F165" s="49">
        <f t="shared" si="8"/>
        <v>14.975</v>
      </c>
      <c r="G165" s="44">
        <f t="shared" si="7"/>
        <v>0</v>
      </c>
    </row>
    <row r="166" spans="2:7">
      <c r="B166" s="11" t="s">
        <v>138</v>
      </c>
      <c r="C166" s="12" t="s">
        <v>48</v>
      </c>
      <c r="D166" s="10">
        <v>41</v>
      </c>
      <c r="E166" s="46">
        <v>29.95</v>
      </c>
      <c r="F166" s="45">
        <f t="shared" si="8"/>
        <v>14.975</v>
      </c>
      <c r="G166" s="44">
        <f t="shared" si="7"/>
        <v>0</v>
      </c>
    </row>
    <row r="167" spans="2:7">
      <c r="B167" s="11" t="s">
        <v>139</v>
      </c>
      <c r="C167" s="12" t="s">
        <v>79</v>
      </c>
      <c r="D167" s="10">
        <v>41</v>
      </c>
      <c r="E167" s="46">
        <v>99</v>
      </c>
      <c r="F167" s="45">
        <f t="shared" si="8"/>
        <v>49.5</v>
      </c>
      <c r="G167" s="44">
        <f t="shared" si="7"/>
        <v>0</v>
      </c>
    </row>
    <row r="168" spans="2:7">
      <c r="B168" s="11" t="s">
        <v>422</v>
      </c>
      <c r="C168" s="12" t="s">
        <v>194</v>
      </c>
      <c r="D168" s="10">
        <v>41</v>
      </c>
      <c r="E168" s="47">
        <v>79.95</v>
      </c>
      <c r="F168" s="45">
        <f t="shared" si="8"/>
        <v>39.975000000000001</v>
      </c>
      <c r="G168" s="44">
        <f t="shared" si="7"/>
        <v>0</v>
      </c>
    </row>
    <row r="169" spans="2:7">
      <c r="B169" s="11" t="s">
        <v>423</v>
      </c>
      <c r="C169" s="12" t="s">
        <v>34</v>
      </c>
      <c r="D169" s="10">
        <v>41</v>
      </c>
      <c r="E169" s="47">
        <v>249.95</v>
      </c>
      <c r="F169" s="45">
        <f t="shared" si="8"/>
        <v>124.97499999999999</v>
      </c>
      <c r="G169" s="44">
        <f t="shared" si="7"/>
        <v>0</v>
      </c>
    </row>
    <row r="170" spans="2:7">
      <c r="B170" s="19" t="s">
        <v>424</v>
      </c>
      <c r="C170" s="16" t="s">
        <v>84</v>
      </c>
      <c r="D170" s="10">
        <v>29</v>
      </c>
      <c r="E170" s="21">
        <v>79.95</v>
      </c>
      <c r="F170" s="45">
        <f t="shared" si="8"/>
        <v>39.975000000000001</v>
      </c>
      <c r="G170" s="44">
        <f t="shared" si="7"/>
        <v>0</v>
      </c>
    </row>
    <row r="171" spans="2:7">
      <c r="B171" s="11" t="s">
        <v>425</v>
      </c>
      <c r="C171" s="12" t="s">
        <v>7</v>
      </c>
      <c r="D171" s="10">
        <v>28</v>
      </c>
      <c r="E171" s="47">
        <v>249.95</v>
      </c>
      <c r="F171" s="45">
        <f t="shared" si="8"/>
        <v>124.97499999999999</v>
      </c>
      <c r="G171" s="44">
        <f t="shared" si="7"/>
        <v>0</v>
      </c>
    </row>
    <row r="172" spans="2:7">
      <c r="B172" s="27" t="s">
        <v>426</v>
      </c>
      <c r="C172" s="22" t="s">
        <v>305</v>
      </c>
      <c r="D172" s="10">
        <v>36</v>
      </c>
      <c r="E172" s="48">
        <v>549</v>
      </c>
      <c r="F172" s="49">
        <f t="shared" ref="F172:F203" si="9">E172/2</f>
        <v>274.5</v>
      </c>
      <c r="G172" s="44">
        <f t="shared" si="7"/>
        <v>0</v>
      </c>
    </row>
    <row r="173" spans="2:7">
      <c r="B173" s="11" t="s">
        <v>175</v>
      </c>
      <c r="C173" s="12" t="s">
        <v>75</v>
      </c>
      <c r="D173" s="33">
        <v>43</v>
      </c>
      <c r="E173" s="48">
        <v>479</v>
      </c>
      <c r="F173" s="49">
        <f t="shared" si="9"/>
        <v>239.5</v>
      </c>
      <c r="G173" s="44">
        <f t="shared" si="7"/>
        <v>0</v>
      </c>
    </row>
    <row r="174" spans="2:7">
      <c r="B174" s="11" t="s">
        <v>167</v>
      </c>
      <c r="C174" s="12" t="s">
        <v>282</v>
      </c>
      <c r="D174" s="34">
        <v>19</v>
      </c>
      <c r="E174" s="47">
        <v>29.95</v>
      </c>
      <c r="F174" s="45">
        <f t="shared" si="9"/>
        <v>14.975</v>
      </c>
      <c r="G174" s="44">
        <f t="shared" si="7"/>
        <v>0</v>
      </c>
    </row>
    <row r="175" spans="2:7">
      <c r="B175" s="11" t="s">
        <v>427</v>
      </c>
      <c r="C175" s="55" t="s">
        <v>283</v>
      </c>
      <c r="D175" s="10">
        <v>37</v>
      </c>
      <c r="E175" s="21">
        <v>39.950000000000003</v>
      </c>
      <c r="F175" s="45">
        <f t="shared" si="9"/>
        <v>19.975000000000001</v>
      </c>
      <c r="G175" s="44">
        <f t="shared" si="7"/>
        <v>0</v>
      </c>
    </row>
    <row r="176" spans="2:7">
      <c r="B176" s="11" t="s">
        <v>428</v>
      </c>
      <c r="C176" s="55" t="s">
        <v>284</v>
      </c>
      <c r="D176" s="10">
        <v>37</v>
      </c>
      <c r="E176" s="21">
        <v>39.950000000000003</v>
      </c>
      <c r="F176" s="45">
        <f t="shared" si="9"/>
        <v>19.975000000000001</v>
      </c>
      <c r="G176" s="44">
        <f t="shared" si="7"/>
        <v>0</v>
      </c>
    </row>
    <row r="177" spans="1:7" s="16" customFormat="1">
      <c r="A177" s="10"/>
      <c r="B177" s="11" t="s">
        <v>429</v>
      </c>
      <c r="C177" s="55" t="s">
        <v>285</v>
      </c>
      <c r="D177" s="10">
        <v>37</v>
      </c>
      <c r="E177" s="47">
        <v>27.95</v>
      </c>
      <c r="F177" s="45">
        <f t="shared" si="9"/>
        <v>13.975</v>
      </c>
      <c r="G177" s="44">
        <f t="shared" si="7"/>
        <v>0</v>
      </c>
    </row>
    <row r="178" spans="1:7">
      <c r="B178" s="11" t="s">
        <v>430</v>
      </c>
      <c r="C178" s="55" t="s">
        <v>286</v>
      </c>
      <c r="D178" s="10">
        <v>37</v>
      </c>
      <c r="E178" s="21">
        <v>99</v>
      </c>
      <c r="F178" s="45">
        <f t="shared" si="9"/>
        <v>49.5</v>
      </c>
      <c r="G178" s="44">
        <f t="shared" si="7"/>
        <v>0</v>
      </c>
    </row>
    <row r="179" spans="1:7">
      <c r="B179" s="11" t="s">
        <v>431</v>
      </c>
      <c r="C179" s="55" t="s">
        <v>287</v>
      </c>
      <c r="D179" s="10">
        <v>37</v>
      </c>
      <c r="E179" s="21">
        <v>39.950000000000003</v>
      </c>
      <c r="F179" s="45">
        <f t="shared" si="9"/>
        <v>19.975000000000001</v>
      </c>
      <c r="G179" s="44">
        <f t="shared" si="7"/>
        <v>0</v>
      </c>
    </row>
    <row r="180" spans="1:7" s="22" customFormat="1">
      <c r="A180" s="10"/>
      <c r="B180" s="11" t="s">
        <v>432</v>
      </c>
      <c r="C180" s="55" t="s">
        <v>288</v>
      </c>
      <c r="D180" s="10">
        <v>37</v>
      </c>
      <c r="E180" s="21">
        <v>59.95</v>
      </c>
      <c r="F180" s="45">
        <f t="shared" si="9"/>
        <v>29.975000000000001</v>
      </c>
      <c r="G180" s="44">
        <f t="shared" si="7"/>
        <v>0</v>
      </c>
    </row>
    <row r="181" spans="1:7" s="26" customFormat="1">
      <c r="A181" s="10"/>
      <c r="B181" s="11" t="s">
        <v>433</v>
      </c>
      <c r="C181" s="55" t="s">
        <v>37</v>
      </c>
      <c r="D181" s="10">
        <v>37</v>
      </c>
      <c r="E181" s="21">
        <v>39.950000000000003</v>
      </c>
      <c r="F181" s="45">
        <f t="shared" si="9"/>
        <v>19.975000000000001</v>
      </c>
      <c r="G181" s="44">
        <f t="shared" si="7"/>
        <v>0</v>
      </c>
    </row>
    <row r="182" spans="1:7" s="26" customFormat="1">
      <c r="A182" s="10"/>
      <c r="B182" s="11" t="s">
        <v>434</v>
      </c>
      <c r="C182" s="55" t="s">
        <v>289</v>
      </c>
      <c r="D182" s="10">
        <v>37</v>
      </c>
      <c r="E182" s="21">
        <v>39.950000000000003</v>
      </c>
      <c r="F182" s="45">
        <f t="shared" si="9"/>
        <v>19.975000000000001</v>
      </c>
      <c r="G182" s="44">
        <f t="shared" si="7"/>
        <v>0</v>
      </c>
    </row>
    <row r="183" spans="1:7">
      <c r="B183" s="11" t="s">
        <v>435</v>
      </c>
      <c r="C183" s="55" t="s">
        <v>290</v>
      </c>
      <c r="D183" s="10">
        <v>37</v>
      </c>
      <c r="E183" s="21">
        <v>39.950000000000003</v>
      </c>
      <c r="F183" s="45">
        <f t="shared" si="9"/>
        <v>19.975000000000001</v>
      </c>
      <c r="G183" s="44">
        <f t="shared" si="7"/>
        <v>0</v>
      </c>
    </row>
    <row r="184" spans="1:7">
      <c r="B184" s="11" t="s">
        <v>436</v>
      </c>
      <c r="C184" s="55" t="s">
        <v>291</v>
      </c>
      <c r="D184" s="10">
        <v>38</v>
      </c>
      <c r="E184" s="47">
        <v>49.95</v>
      </c>
      <c r="F184" s="45">
        <f t="shared" si="9"/>
        <v>24.975000000000001</v>
      </c>
      <c r="G184" s="44">
        <f t="shared" si="7"/>
        <v>0</v>
      </c>
    </row>
    <row r="185" spans="1:7">
      <c r="B185" s="11" t="s">
        <v>437</v>
      </c>
      <c r="C185" s="55" t="s">
        <v>292</v>
      </c>
      <c r="D185" s="10">
        <v>38</v>
      </c>
      <c r="E185" s="47">
        <v>39.950000000000003</v>
      </c>
      <c r="F185" s="45">
        <f t="shared" si="9"/>
        <v>19.975000000000001</v>
      </c>
      <c r="G185" s="44">
        <f t="shared" si="7"/>
        <v>0</v>
      </c>
    </row>
    <row r="186" spans="1:7">
      <c r="B186" s="11" t="s">
        <v>438</v>
      </c>
      <c r="C186" s="55" t="s">
        <v>38</v>
      </c>
      <c r="D186" s="10">
        <v>37</v>
      </c>
      <c r="E186" s="47">
        <v>39.950000000000003</v>
      </c>
      <c r="F186" s="45">
        <f t="shared" si="9"/>
        <v>19.975000000000001</v>
      </c>
      <c r="G186" s="44">
        <f t="shared" si="7"/>
        <v>0</v>
      </c>
    </row>
    <row r="187" spans="1:7">
      <c r="B187" s="11" t="s">
        <v>439</v>
      </c>
      <c r="C187" s="55" t="s">
        <v>293</v>
      </c>
      <c r="D187" s="10">
        <v>37</v>
      </c>
      <c r="E187" s="47">
        <v>199</v>
      </c>
      <c r="F187" s="45">
        <f t="shared" si="9"/>
        <v>99.5</v>
      </c>
      <c r="G187" s="44">
        <f t="shared" si="7"/>
        <v>0</v>
      </c>
    </row>
    <row r="188" spans="1:7">
      <c r="B188" s="11" t="s">
        <v>440</v>
      </c>
      <c r="C188" s="61" t="s">
        <v>294</v>
      </c>
      <c r="D188" s="10">
        <v>40</v>
      </c>
      <c r="E188" s="52">
        <v>89.95</v>
      </c>
      <c r="F188" s="45">
        <f t="shared" si="9"/>
        <v>44.975000000000001</v>
      </c>
      <c r="G188" s="44">
        <f t="shared" si="7"/>
        <v>0</v>
      </c>
    </row>
    <row r="189" spans="1:7">
      <c r="B189" s="11" t="s">
        <v>441</v>
      </c>
      <c r="C189" s="12" t="s">
        <v>66</v>
      </c>
      <c r="D189" s="10">
        <v>40</v>
      </c>
      <c r="E189" s="47">
        <v>89</v>
      </c>
      <c r="F189" s="45">
        <f t="shared" si="9"/>
        <v>44.5</v>
      </c>
      <c r="G189" s="44">
        <f t="shared" si="7"/>
        <v>0</v>
      </c>
    </row>
    <row r="190" spans="1:7">
      <c r="B190" s="11" t="s">
        <v>442</v>
      </c>
      <c r="C190" s="12" t="s">
        <v>67</v>
      </c>
      <c r="D190" s="10">
        <v>40</v>
      </c>
      <c r="E190" s="47">
        <v>89</v>
      </c>
      <c r="F190" s="45">
        <f t="shared" si="9"/>
        <v>44.5</v>
      </c>
      <c r="G190" s="44">
        <f t="shared" si="7"/>
        <v>0</v>
      </c>
    </row>
    <row r="191" spans="1:7">
      <c r="B191" s="11" t="s">
        <v>443</v>
      </c>
      <c r="C191" s="61" t="s">
        <v>295</v>
      </c>
      <c r="D191" s="10">
        <v>40</v>
      </c>
      <c r="E191" s="47">
        <v>169</v>
      </c>
      <c r="F191" s="45">
        <f t="shared" si="9"/>
        <v>84.5</v>
      </c>
      <c r="G191" s="44">
        <f t="shared" si="7"/>
        <v>0</v>
      </c>
    </row>
    <row r="192" spans="1:7">
      <c r="B192" s="11" t="s">
        <v>156</v>
      </c>
      <c r="C192" s="12" t="s">
        <v>296</v>
      </c>
      <c r="D192" s="10">
        <v>26</v>
      </c>
      <c r="E192" s="48">
        <v>8.9499999999999993</v>
      </c>
      <c r="F192" s="49">
        <f t="shared" si="9"/>
        <v>4.4749999999999996</v>
      </c>
      <c r="G192" s="44">
        <f t="shared" si="7"/>
        <v>0</v>
      </c>
    </row>
    <row r="193" spans="1:7">
      <c r="B193" s="11" t="s">
        <v>157</v>
      </c>
      <c r="C193" s="12" t="s">
        <v>297</v>
      </c>
      <c r="D193" s="10">
        <v>26</v>
      </c>
      <c r="E193" s="48">
        <v>29.95</v>
      </c>
      <c r="F193" s="49">
        <f t="shared" si="9"/>
        <v>14.975</v>
      </c>
      <c r="G193" s="44">
        <f t="shared" si="7"/>
        <v>0</v>
      </c>
    </row>
    <row r="194" spans="1:7">
      <c r="B194" s="27" t="s">
        <v>444</v>
      </c>
      <c r="C194" s="22" t="s">
        <v>198</v>
      </c>
      <c r="D194" s="10">
        <v>31</v>
      </c>
      <c r="E194" s="47">
        <v>11.95</v>
      </c>
      <c r="F194" s="45">
        <f t="shared" si="9"/>
        <v>5.9749999999999996</v>
      </c>
      <c r="G194" s="44">
        <f t="shared" si="7"/>
        <v>0</v>
      </c>
    </row>
    <row r="195" spans="1:7">
      <c r="B195" s="27" t="s">
        <v>445</v>
      </c>
      <c r="C195" s="22" t="s">
        <v>199</v>
      </c>
      <c r="D195" s="10">
        <v>31</v>
      </c>
      <c r="E195" s="47">
        <v>249</v>
      </c>
      <c r="F195" s="45">
        <f t="shared" si="9"/>
        <v>124.5</v>
      </c>
      <c r="G195" s="44">
        <f t="shared" ref="G195:G258" si="10">A195*F195</f>
        <v>0</v>
      </c>
    </row>
    <row r="196" spans="1:7">
      <c r="B196" s="27" t="s">
        <v>446</v>
      </c>
      <c r="C196" s="22" t="s">
        <v>306</v>
      </c>
      <c r="D196" s="10">
        <v>31</v>
      </c>
      <c r="E196" s="47">
        <v>499</v>
      </c>
      <c r="F196" s="45">
        <f t="shared" si="9"/>
        <v>249.5</v>
      </c>
      <c r="G196" s="44">
        <f t="shared" si="10"/>
        <v>0</v>
      </c>
    </row>
    <row r="197" spans="1:7">
      <c r="B197" s="11" t="s">
        <v>162</v>
      </c>
      <c r="C197" s="12" t="s">
        <v>58</v>
      </c>
      <c r="D197" s="10">
        <v>27</v>
      </c>
      <c r="E197" s="46">
        <v>12.95</v>
      </c>
      <c r="F197" s="45">
        <f t="shared" si="9"/>
        <v>6.4749999999999996</v>
      </c>
      <c r="G197" s="44">
        <f t="shared" si="10"/>
        <v>0</v>
      </c>
    </row>
    <row r="198" spans="1:7">
      <c r="B198" s="11" t="s">
        <v>163</v>
      </c>
      <c r="C198" s="12" t="s">
        <v>59</v>
      </c>
      <c r="D198" s="10">
        <v>27</v>
      </c>
      <c r="E198" s="46">
        <v>15.95</v>
      </c>
      <c r="F198" s="45">
        <f t="shared" si="9"/>
        <v>7.9749999999999996</v>
      </c>
      <c r="G198" s="44">
        <f t="shared" si="10"/>
        <v>0</v>
      </c>
    </row>
    <row r="199" spans="1:7">
      <c r="B199" s="11" t="s">
        <v>164</v>
      </c>
      <c r="C199" s="12" t="s">
        <v>60</v>
      </c>
      <c r="D199" s="10">
        <v>27</v>
      </c>
      <c r="E199" s="46">
        <v>13.95</v>
      </c>
      <c r="F199" s="45">
        <f t="shared" si="9"/>
        <v>6.9749999999999996</v>
      </c>
      <c r="G199" s="44">
        <f t="shared" si="10"/>
        <v>0</v>
      </c>
    </row>
    <row r="200" spans="1:7">
      <c r="B200" s="11" t="s">
        <v>165</v>
      </c>
      <c r="C200" s="12" t="s">
        <v>61</v>
      </c>
      <c r="D200" s="10">
        <v>27</v>
      </c>
      <c r="E200" s="46">
        <v>13.95</v>
      </c>
      <c r="F200" s="45">
        <f t="shared" si="9"/>
        <v>6.9749999999999996</v>
      </c>
      <c r="G200" s="44">
        <f t="shared" si="10"/>
        <v>0</v>
      </c>
    </row>
    <row r="201" spans="1:7">
      <c r="B201" s="27" t="s">
        <v>447</v>
      </c>
      <c r="C201" s="22" t="s">
        <v>202</v>
      </c>
      <c r="D201" s="10">
        <v>31</v>
      </c>
      <c r="E201" s="47">
        <v>17.95</v>
      </c>
      <c r="F201" s="45">
        <f t="shared" si="9"/>
        <v>8.9749999999999996</v>
      </c>
      <c r="G201" s="44">
        <f t="shared" si="10"/>
        <v>0</v>
      </c>
    </row>
    <row r="202" spans="1:7">
      <c r="B202" s="11" t="s">
        <v>448</v>
      </c>
      <c r="C202" s="12" t="s">
        <v>8</v>
      </c>
      <c r="D202" s="10">
        <v>28</v>
      </c>
      <c r="E202" s="47">
        <v>15.95</v>
      </c>
      <c r="F202" s="45">
        <f t="shared" si="9"/>
        <v>7.9749999999999996</v>
      </c>
      <c r="G202" s="44">
        <f t="shared" si="10"/>
        <v>0</v>
      </c>
    </row>
    <row r="203" spans="1:7">
      <c r="B203" s="11" t="s">
        <v>158</v>
      </c>
      <c r="C203" s="12" t="s">
        <v>70</v>
      </c>
      <c r="D203" s="10">
        <v>26</v>
      </c>
      <c r="E203" s="48">
        <v>8.9499999999999993</v>
      </c>
      <c r="F203" s="49">
        <f t="shared" si="9"/>
        <v>4.4749999999999996</v>
      </c>
      <c r="G203" s="44">
        <f t="shared" si="10"/>
        <v>0</v>
      </c>
    </row>
    <row r="204" spans="1:7" s="22" customFormat="1">
      <c r="A204" s="10"/>
      <c r="B204" s="11" t="s">
        <v>159</v>
      </c>
      <c r="C204" s="12" t="s">
        <v>71</v>
      </c>
      <c r="D204" s="10">
        <v>26</v>
      </c>
      <c r="E204" s="48">
        <v>29.95</v>
      </c>
      <c r="F204" s="49">
        <f t="shared" ref="F204:F235" si="11">E204/2</f>
        <v>14.975</v>
      </c>
      <c r="G204" s="44">
        <f t="shared" si="10"/>
        <v>0</v>
      </c>
    </row>
    <row r="205" spans="1:7">
      <c r="B205" s="11" t="s">
        <v>449</v>
      </c>
      <c r="C205" s="12" t="s">
        <v>62</v>
      </c>
      <c r="D205" s="10">
        <v>27</v>
      </c>
      <c r="E205" s="47">
        <v>75</v>
      </c>
      <c r="F205" s="45">
        <f t="shared" si="11"/>
        <v>37.5</v>
      </c>
      <c r="G205" s="44">
        <f t="shared" si="10"/>
        <v>0</v>
      </c>
    </row>
    <row r="206" spans="1:7">
      <c r="B206" s="11" t="s">
        <v>171</v>
      </c>
      <c r="C206" s="53" t="s">
        <v>307</v>
      </c>
      <c r="D206" s="10">
        <v>39</v>
      </c>
      <c r="E206" s="47">
        <v>19.95</v>
      </c>
      <c r="F206" s="45">
        <f t="shared" si="11"/>
        <v>9.9749999999999996</v>
      </c>
      <c r="G206" s="44">
        <f t="shared" si="10"/>
        <v>0</v>
      </c>
    </row>
    <row r="207" spans="1:7">
      <c r="B207" s="11" t="s">
        <v>172</v>
      </c>
      <c r="C207" s="53" t="s">
        <v>308</v>
      </c>
      <c r="D207" s="10">
        <v>39</v>
      </c>
      <c r="E207" s="47">
        <v>75</v>
      </c>
      <c r="F207" s="45">
        <f t="shared" si="11"/>
        <v>37.5</v>
      </c>
      <c r="G207" s="44">
        <f t="shared" si="10"/>
        <v>0</v>
      </c>
    </row>
    <row r="208" spans="1:7">
      <c r="B208" s="11" t="s">
        <v>173</v>
      </c>
      <c r="C208" s="53" t="s">
        <v>309</v>
      </c>
      <c r="D208" s="10">
        <v>39</v>
      </c>
      <c r="E208" s="47">
        <v>19.95</v>
      </c>
      <c r="F208" s="45">
        <f t="shared" si="11"/>
        <v>9.9749999999999996</v>
      </c>
      <c r="G208" s="44">
        <f t="shared" si="10"/>
        <v>0</v>
      </c>
    </row>
    <row r="209" spans="1:9">
      <c r="B209" s="11" t="s">
        <v>174</v>
      </c>
      <c r="C209" s="53" t="s">
        <v>310</v>
      </c>
      <c r="D209" s="10">
        <v>39</v>
      </c>
      <c r="E209" s="47">
        <v>75</v>
      </c>
      <c r="F209" s="45">
        <f t="shared" si="11"/>
        <v>37.5</v>
      </c>
      <c r="G209" s="44">
        <f t="shared" si="10"/>
        <v>0</v>
      </c>
    </row>
    <row r="210" spans="1:9">
      <c r="B210" s="11" t="s">
        <v>450</v>
      </c>
      <c r="C210" s="55" t="s">
        <v>311</v>
      </c>
      <c r="D210" s="10">
        <v>35</v>
      </c>
      <c r="E210" s="47">
        <v>595</v>
      </c>
      <c r="F210" s="45">
        <f t="shared" si="11"/>
        <v>297.5</v>
      </c>
      <c r="G210" s="44">
        <f t="shared" si="10"/>
        <v>0</v>
      </c>
    </row>
    <row r="211" spans="1:9">
      <c r="B211" s="11" t="s">
        <v>451</v>
      </c>
      <c r="C211" s="55" t="s">
        <v>312</v>
      </c>
      <c r="D211" s="10">
        <v>35</v>
      </c>
      <c r="E211" s="47">
        <v>99</v>
      </c>
      <c r="F211" s="45">
        <f t="shared" si="11"/>
        <v>49.5</v>
      </c>
      <c r="G211" s="44">
        <f t="shared" si="10"/>
        <v>0</v>
      </c>
    </row>
    <row r="212" spans="1:9">
      <c r="B212" s="11" t="s">
        <v>125</v>
      </c>
      <c r="C212" s="12" t="s">
        <v>20</v>
      </c>
      <c r="D212" s="10">
        <v>23</v>
      </c>
      <c r="E212" s="28">
        <v>24.95</v>
      </c>
      <c r="F212" s="45">
        <f t="shared" si="11"/>
        <v>12.475</v>
      </c>
      <c r="G212" s="44">
        <f t="shared" si="10"/>
        <v>0</v>
      </c>
    </row>
    <row r="213" spans="1:9">
      <c r="B213" s="11" t="s">
        <v>126</v>
      </c>
      <c r="C213" s="12" t="s">
        <v>45</v>
      </c>
      <c r="D213" s="10">
        <v>23</v>
      </c>
      <c r="E213" s="28">
        <v>24.95</v>
      </c>
      <c r="F213" s="45">
        <f t="shared" si="11"/>
        <v>12.475</v>
      </c>
      <c r="G213" s="44">
        <f t="shared" si="10"/>
        <v>0</v>
      </c>
    </row>
    <row r="214" spans="1:9">
      <c r="B214" s="11" t="s">
        <v>127</v>
      </c>
      <c r="C214" s="12" t="s">
        <v>41</v>
      </c>
      <c r="D214" s="10">
        <v>23</v>
      </c>
      <c r="E214" s="28">
        <v>24.95</v>
      </c>
      <c r="F214" s="45">
        <f t="shared" si="11"/>
        <v>12.475</v>
      </c>
      <c r="G214" s="44">
        <f t="shared" si="10"/>
        <v>0</v>
      </c>
    </row>
    <row r="215" spans="1:9">
      <c r="A215" s="15"/>
      <c r="B215" s="66" t="s">
        <v>546</v>
      </c>
      <c r="C215" s="15" t="s">
        <v>594</v>
      </c>
      <c r="D215" s="68">
        <v>4</v>
      </c>
      <c r="E215" s="48">
        <v>8.9499999999999993</v>
      </c>
      <c r="F215" s="49">
        <f t="shared" si="11"/>
        <v>4.4749999999999996</v>
      </c>
      <c r="G215" s="65">
        <f t="shared" si="10"/>
        <v>0</v>
      </c>
    </row>
    <row r="216" spans="1:9">
      <c r="A216" s="15"/>
      <c r="B216" s="66" t="s">
        <v>547</v>
      </c>
      <c r="C216" s="15" t="s">
        <v>595</v>
      </c>
      <c r="D216" s="68">
        <v>4</v>
      </c>
      <c r="E216" s="48">
        <v>29.95</v>
      </c>
      <c r="F216" s="49">
        <f t="shared" si="11"/>
        <v>14.975</v>
      </c>
      <c r="G216" s="65">
        <f t="shared" si="10"/>
        <v>0</v>
      </c>
    </row>
    <row r="217" spans="1:9">
      <c r="A217" s="15"/>
      <c r="B217" s="66" t="s">
        <v>548</v>
      </c>
      <c r="C217" s="15" t="s">
        <v>596</v>
      </c>
      <c r="D217" s="68">
        <v>4</v>
      </c>
      <c r="E217" s="48">
        <v>8.9499999999999993</v>
      </c>
      <c r="F217" s="49">
        <f t="shared" si="11"/>
        <v>4.4749999999999996</v>
      </c>
      <c r="G217" s="65">
        <f t="shared" si="10"/>
        <v>0</v>
      </c>
    </row>
    <row r="218" spans="1:9">
      <c r="A218" s="15"/>
      <c r="B218" s="66" t="s">
        <v>549</v>
      </c>
      <c r="C218" s="15" t="s">
        <v>597</v>
      </c>
      <c r="D218" s="68">
        <v>4</v>
      </c>
      <c r="E218" s="48">
        <v>29.95</v>
      </c>
      <c r="F218" s="49">
        <f t="shared" si="11"/>
        <v>14.975</v>
      </c>
      <c r="G218" s="65">
        <f t="shared" si="10"/>
        <v>0</v>
      </c>
    </row>
    <row r="219" spans="1:9" s="16" customFormat="1">
      <c r="A219" s="10"/>
      <c r="B219" s="19" t="s">
        <v>452</v>
      </c>
      <c r="C219" s="62" t="s">
        <v>313</v>
      </c>
      <c r="D219" s="33">
        <v>43</v>
      </c>
      <c r="E219" s="21">
        <v>24.95</v>
      </c>
      <c r="F219" s="45">
        <f t="shared" si="11"/>
        <v>12.475</v>
      </c>
      <c r="G219" s="44">
        <f t="shared" si="10"/>
        <v>0</v>
      </c>
    </row>
    <row r="220" spans="1:9" s="16" customFormat="1">
      <c r="A220" s="10"/>
      <c r="B220" s="19" t="s">
        <v>453</v>
      </c>
      <c r="C220" s="62" t="s">
        <v>314</v>
      </c>
      <c r="D220" s="33">
        <v>43</v>
      </c>
      <c r="E220" s="21">
        <v>29.95</v>
      </c>
      <c r="F220" s="45">
        <f t="shared" si="11"/>
        <v>14.975</v>
      </c>
      <c r="G220" s="44">
        <f t="shared" si="10"/>
        <v>0</v>
      </c>
    </row>
    <row r="221" spans="1:9" s="16" customFormat="1">
      <c r="A221" s="10"/>
      <c r="B221" s="11" t="s">
        <v>101</v>
      </c>
      <c r="C221" s="29" t="s">
        <v>14</v>
      </c>
      <c r="D221" s="10">
        <v>29</v>
      </c>
      <c r="E221" s="47">
        <v>69.95</v>
      </c>
      <c r="F221" s="45">
        <f t="shared" si="11"/>
        <v>34.975000000000001</v>
      </c>
      <c r="G221" s="44">
        <f t="shared" si="10"/>
        <v>0</v>
      </c>
    </row>
    <row r="222" spans="1:9" s="16" customFormat="1">
      <c r="A222" s="10"/>
      <c r="B222" s="11" t="s">
        <v>588</v>
      </c>
      <c r="C222" s="12" t="s">
        <v>589</v>
      </c>
      <c r="D222" s="10">
        <v>31</v>
      </c>
      <c r="E222" s="47">
        <v>24.95</v>
      </c>
      <c r="F222" s="45">
        <f>E222/2</f>
        <v>12.475</v>
      </c>
      <c r="G222" s="44">
        <f>A222*F222</f>
        <v>0</v>
      </c>
      <c r="I222" s="12"/>
    </row>
    <row r="223" spans="1:9">
      <c r="A223" s="64"/>
      <c r="B223" s="68" t="s">
        <v>554</v>
      </c>
      <c r="C223" s="64" t="s">
        <v>525</v>
      </c>
      <c r="D223" s="68">
        <v>5</v>
      </c>
      <c r="E223" s="72">
        <v>34.950000000000003</v>
      </c>
      <c r="F223" s="49">
        <f t="shared" si="11"/>
        <v>17.475000000000001</v>
      </c>
      <c r="G223" s="65">
        <f t="shared" si="10"/>
        <v>0</v>
      </c>
    </row>
    <row r="224" spans="1:9">
      <c r="A224" s="64"/>
      <c r="B224" s="68" t="s">
        <v>555</v>
      </c>
      <c r="C224" s="32" t="s">
        <v>526</v>
      </c>
      <c r="D224" s="68">
        <v>5</v>
      </c>
      <c r="E224" s="72">
        <v>34.950000000000003</v>
      </c>
      <c r="F224" s="49">
        <f t="shared" si="11"/>
        <v>17.475000000000001</v>
      </c>
      <c r="G224" s="65">
        <f t="shared" si="10"/>
        <v>0</v>
      </c>
    </row>
    <row r="225" spans="1:7">
      <c r="B225" s="11" t="s">
        <v>454</v>
      </c>
      <c r="C225" s="55" t="s">
        <v>315</v>
      </c>
      <c r="D225" s="10">
        <v>32</v>
      </c>
      <c r="E225" s="47">
        <v>249.95</v>
      </c>
      <c r="F225" s="45">
        <f t="shared" si="11"/>
        <v>124.97499999999999</v>
      </c>
      <c r="G225" s="44">
        <f t="shared" si="10"/>
        <v>0</v>
      </c>
    </row>
    <row r="226" spans="1:7">
      <c r="B226" s="11" t="s">
        <v>455</v>
      </c>
      <c r="C226" s="55" t="s">
        <v>316</v>
      </c>
      <c r="D226" s="10">
        <v>32</v>
      </c>
      <c r="E226" s="47">
        <v>99.95</v>
      </c>
      <c r="F226" s="45">
        <f t="shared" si="11"/>
        <v>49.975000000000001</v>
      </c>
      <c r="G226" s="44">
        <f t="shared" si="10"/>
        <v>0</v>
      </c>
    </row>
    <row r="227" spans="1:7">
      <c r="B227" s="11" t="s">
        <v>456</v>
      </c>
      <c r="C227" s="56" t="s">
        <v>317</v>
      </c>
      <c r="D227" s="33">
        <v>16</v>
      </c>
      <c r="E227" s="52">
        <v>11.95</v>
      </c>
      <c r="F227" s="45">
        <f t="shared" si="11"/>
        <v>5.9749999999999996</v>
      </c>
      <c r="G227" s="44">
        <f t="shared" si="10"/>
        <v>0</v>
      </c>
    </row>
    <row r="228" spans="1:7">
      <c r="B228" s="11" t="s">
        <v>457</v>
      </c>
      <c r="C228" s="56" t="s">
        <v>318</v>
      </c>
      <c r="D228" s="10">
        <v>17</v>
      </c>
      <c r="E228" s="52">
        <v>11.95</v>
      </c>
      <c r="F228" s="45">
        <f t="shared" si="11"/>
        <v>5.9749999999999996</v>
      </c>
      <c r="G228" s="44">
        <f t="shared" si="10"/>
        <v>0</v>
      </c>
    </row>
    <row r="229" spans="1:7">
      <c r="B229" s="11" t="s">
        <v>458</v>
      </c>
      <c r="C229" s="56" t="s">
        <v>319</v>
      </c>
      <c r="D229" s="10">
        <v>17</v>
      </c>
      <c r="E229" s="52">
        <v>11.95</v>
      </c>
      <c r="F229" s="45">
        <f t="shared" si="11"/>
        <v>5.9749999999999996</v>
      </c>
      <c r="G229" s="44">
        <f t="shared" si="10"/>
        <v>0</v>
      </c>
    </row>
    <row r="230" spans="1:7" s="16" customFormat="1">
      <c r="A230" s="10"/>
      <c r="B230" s="11" t="s">
        <v>459</v>
      </c>
      <c r="C230" s="63" t="s">
        <v>320</v>
      </c>
      <c r="D230" s="33">
        <v>16</v>
      </c>
      <c r="E230" s="52">
        <v>11.95</v>
      </c>
      <c r="F230" s="45">
        <f t="shared" si="11"/>
        <v>5.9749999999999996</v>
      </c>
      <c r="G230" s="44">
        <f t="shared" si="10"/>
        <v>0</v>
      </c>
    </row>
    <row r="231" spans="1:7" s="16" customFormat="1">
      <c r="A231" s="10"/>
      <c r="B231" s="11" t="s">
        <v>460</v>
      </c>
      <c r="C231" s="56" t="s">
        <v>321</v>
      </c>
      <c r="D231" s="10">
        <v>17</v>
      </c>
      <c r="E231" s="52">
        <v>11.95</v>
      </c>
      <c r="F231" s="45">
        <f t="shared" si="11"/>
        <v>5.9749999999999996</v>
      </c>
      <c r="G231" s="44">
        <f t="shared" si="10"/>
        <v>0</v>
      </c>
    </row>
    <row r="232" spans="1:7" s="16" customFormat="1" ht="18" customHeight="1">
      <c r="A232" s="10"/>
      <c r="B232" s="11" t="s">
        <v>461</v>
      </c>
      <c r="C232" s="56" t="s">
        <v>322</v>
      </c>
      <c r="D232" s="10">
        <v>17</v>
      </c>
      <c r="E232" s="52">
        <v>11.95</v>
      </c>
      <c r="F232" s="45">
        <f t="shared" si="11"/>
        <v>5.9749999999999996</v>
      </c>
      <c r="G232" s="44">
        <f t="shared" si="10"/>
        <v>0</v>
      </c>
    </row>
    <row r="233" spans="1:7">
      <c r="B233" s="11" t="s">
        <v>462</v>
      </c>
      <c r="C233" s="61" t="s">
        <v>323</v>
      </c>
      <c r="D233" s="10">
        <v>17</v>
      </c>
      <c r="E233" s="52">
        <v>69</v>
      </c>
      <c r="F233" s="45">
        <f t="shared" si="11"/>
        <v>34.5</v>
      </c>
      <c r="G233" s="44">
        <f t="shared" si="10"/>
        <v>0</v>
      </c>
    </row>
    <row r="234" spans="1:7">
      <c r="B234" s="19" t="s">
        <v>463</v>
      </c>
      <c r="C234" s="61" t="s">
        <v>189</v>
      </c>
      <c r="D234" s="33">
        <v>16</v>
      </c>
      <c r="E234" s="47">
        <v>11.95</v>
      </c>
      <c r="F234" s="45">
        <f t="shared" si="11"/>
        <v>5.9749999999999996</v>
      </c>
      <c r="G234" s="44">
        <f t="shared" si="10"/>
        <v>0</v>
      </c>
    </row>
    <row r="235" spans="1:7">
      <c r="B235" s="19" t="s">
        <v>464</v>
      </c>
      <c r="C235" s="61" t="s">
        <v>190</v>
      </c>
      <c r="D235" s="33">
        <v>16</v>
      </c>
      <c r="E235" s="47">
        <v>11.95</v>
      </c>
      <c r="F235" s="45">
        <f t="shared" si="11"/>
        <v>5.9749999999999996</v>
      </c>
      <c r="G235" s="44">
        <f t="shared" si="10"/>
        <v>0</v>
      </c>
    </row>
    <row r="236" spans="1:7">
      <c r="B236" s="19" t="s">
        <v>465</v>
      </c>
      <c r="C236" s="61" t="s">
        <v>191</v>
      </c>
      <c r="D236" s="33">
        <v>16</v>
      </c>
      <c r="E236" s="47">
        <v>11.95</v>
      </c>
      <c r="F236" s="45">
        <f t="shared" ref="F236:F267" si="12">E236/2</f>
        <v>5.9749999999999996</v>
      </c>
      <c r="G236" s="44">
        <f t="shared" si="10"/>
        <v>0</v>
      </c>
    </row>
    <row r="237" spans="1:7">
      <c r="B237" s="19" t="s">
        <v>466</v>
      </c>
      <c r="C237" s="61" t="s">
        <v>192</v>
      </c>
      <c r="D237" s="33">
        <v>16</v>
      </c>
      <c r="E237" s="47">
        <v>11.95</v>
      </c>
      <c r="F237" s="45">
        <f t="shared" si="12"/>
        <v>5.9749999999999996</v>
      </c>
      <c r="G237" s="44">
        <f t="shared" si="10"/>
        <v>0</v>
      </c>
    </row>
    <row r="238" spans="1:7">
      <c r="B238" s="19" t="s">
        <v>467</v>
      </c>
      <c r="C238" s="61" t="s">
        <v>324</v>
      </c>
      <c r="D238" s="33">
        <v>16</v>
      </c>
      <c r="E238" s="47">
        <v>45</v>
      </c>
      <c r="F238" s="45">
        <f t="shared" si="12"/>
        <v>22.5</v>
      </c>
      <c r="G238" s="44">
        <f t="shared" si="10"/>
        <v>0</v>
      </c>
    </row>
    <row r="239" spans="1:7">
      <c r="B239" s="19" t="s">
        <v>468</v>
      </c>
      <c r="C239" s="61" t="s">
        <v>325</v>
      </c>
      <c r="D239" s="10">
        <v>17</v>
      </c>
      <c r="E239" s="47">
        <v>11.95</v>
      </c>
      <c r="F239" s="45">
        <f t="shared" si="12"/>
        <v>5.9749999999999996</v>
      </c>
      <c r="G239" s="44">
        <f t="shared" si="10"/>
        <v>0</v>
      </c>
    </row>
    <row r="240" spans="1:7">
      <c r="B240" s="19" t="s">
        <v>469</v>
      </c>
      <c r="C240" s="61" t="s">
        <v>326</v>
      </c>
      <c r="D240" s="10">
        <v>17</v>
      </c>
      <c r="E240" s="47">
        <v>11.95</v>
      </c>
      <c r="F240" s="45">
        <f t="shared" si="12"/>
        <v>5.9749999999999996</v>
      </c>
      <c r="G240" s="44">
        <f t="shared" si="10"/>
        <v>0</v>
      </c>
    </row>
    <row r="241" spans="1:7">
      <c r="B241" s="19" t="s">
        <v>470</v>
      </c>
      <c r="C241" s="61" t="s">
        <v>327</v>
      </c>
      <c r="D241" s="10">
        <v>17</v>
      </c>
      <c r="E241" s="47">
        <v>11.95</v>
      </c>
      <c r="F241" s="45">
        <f t="shared" si="12"/>
        <v>5.9749999999999996</v>
      </c>
      <c r="G241" s="44">
        <f t="shared" si="10"/>
        <v>0</v>
      </c>
    </row>
    <row r="242" spans="1:7">
      <c r="B242" s="19" t="s">
        <v>471</v>
      </c>
      <c r="C242" s="61" t="s">
        <v>328</v>
      </c>
      <c r="D242" s="10">
        <v>17</v>
      </c>
      <c r="E242" s="47">
        <v>11.95</v>
      </c>
      <c r="F242" s="45">
        <f t="shared" si="12"/>
        <v>5.9749999999999996</v>
      </c>
      <c r="G242" s="44">
        <f t="shared" si="10"/>
        <v>0</v>
      </c>
    </row>
    <row r="243" spans="1:7">
      <c r="B243" s="19" t="s">
        <v>472</v>
      </c>
      <c r="C243" s="61" t="s">
        <v>329</v>
      </c>
      <c r="D243" s="10">
        <v>17</v>
      </c>
      <c r="E243" s="47">
        <v>45</v>
      </c>
      <c r="F243" s="45">
        <f t="shared" si="12"/>
        <v>22.5</v>
      </c>
      <c r="G243" s="44">
        <f t="shared" si="10"/>
        <v>0</v>
      </c>
    </row>
    <row r="244" spans="1:7">
      <c r="B244" s="11" t="s">
        <v>473</v>
      </c>
      <c r="C244" s="62" t="s">
        <v>330</v>
      </c>
      <c r="D244" s="10">
        <v>25</v>
      </c>
      <c r="E244" s="47">
        <v>44.95</v>
      </c>
      <c r="F244" s="45">
        <f t="shared" si="12"/>
        <v>22.475000000000001</v>
      </c>
      <c r="G244" s="44">
        <f t="shared" si="10"/>
        <v>0</v>
      </c>
    </row>
    <row r="245" spans="1:7">
      <c r="B245" s="19" t="s">
        <v>474</v>
      </c>
      <c r="C245" s="61" t="s">
        <v>331</v>
      </c>
      <c r="D245" s="10">
        <v>25</v>
      </c>
      <c r="E245" s="21">
        <v>19.95</v>
      </c>
      <c r="F245" s="45">
        <f t="shared" si="12"/>
        <v>9.9749999999999996</v>
      </c>
      <c r="G245" s="44">
        <f t="shared" si="10"/>
        <v>0</v>
      </c>
    </row>
    <row r="246" spans="1:7">
      <c r="B246" s="11" t="s">
        <v>176</v>
      </c>
      <c r="C246" s="53" t="s">
        <v>332</v>
      </c>
      <c r="D246" s="10">
        <v>42</v>
      </c>
      <c r="E246" s="47">
        <v>11.95</v>
      </c>
      <c r="F246" s="45">
        <f t="shared" si="12"/>
        <v>5.9749999999999996</v>
      </c>
      <c r="G246" s="44">
        <f t="shared" si="10"/>
        <v>0</v>
      </c>
    </row>
    <row r="247" spans="1:7">
      <c r="B247" s="11" t="s">
        <v>177</v>
      </c>
      <c r="C247" s="53" t="s">
        <v>333</v>
      </c>
      <c r="D247" s="10">
        <v>42</v>
      </c>
      <c r="E247" s="47">
        <v>45</v>
      </c>
      <c r="F247" s="45">
        <f t="shared" si="12"/>
        <v>22.5</v>
      </c>
      <c r="G247" s="44">
        <f t="shared" si="10"/>
        <v>0</v>
      </c>
    </row>
    <row r="248" spans="1:7">
      <c r="B248" s="11" t="s">
        <v>128</v>
      </c>
      <c r="C248" s="12" t="s">
        <v>74</v>
      </c>
      <c r="D248" s="10">
        <v>23</v>
      </c>
      <c r="E248" s="28">
        <v>24.95</v>
      </c>
      <c r="F248" s="45">
        <f t="shared" si="12"/>
        <v>12.475</v>
      </c>
      <c r="G248" s="44">
        <f t="shared" si="10"/>
        <v>0</v>
      </c>
    </row>
    <row r="249" spans="1:7">
      <c r="B249" s="11" t="s">
        <v>475</v>
      </c>
      <c r="C249" s="12" t="s">
        <v>77</v>
      </c>
      <c r="D249" s="10">
        <v>42</v>
      </c>
      <c r="E249" s="48">
        <v>129.94999999999999</v>
      </c>
      <c r="F249" s="49">
        <f t="shared" si="12"/>
        <v>64.974999999999994</v>
      </c>
      <c r="G249" s="44">
        <f t="shared" si="10"/>
        <v>0</v>
      </c>
    </row>
    <row r="250" spans="1:7" ht="15" customHeight="1">
      <c r="B250" s="19" t="s">
        <v>476</v>
      </c>
      <c r="C250" s="16" t="s">
        <v>88</v>
      </c>
      <c r="D250" s="33">
        <v>25</v>
      </c>
      <c r="E250" s="21">
        <v>9.9499999999999993</v>
      </c>
      <c r="F250" s="45">
        <f t="shared" si="12"/>
        <v>4.9749999999999996</v>
      </c>
      <c r="G250" s="44">
        <f t="shared" si="10"/>
        <v>0</v>
      </c>
    </row>
    <row r="251" spans="1:7" ht="15" customHeight="1">
      <c r="B251" s="11" t="s">
        <v>477</v>
      </c>
      <c r="C251" s="56" t="s">
        <v>334</v>
      </c>
      <c r="D251" s="10">
        <v>34</v>
      </c>
      <c r="E251" s="50">
        <v>44.95</v>
      </c>
      <c r="F251" s="45">
        <f t="shared" si="12"/>
        <v>22.475000000000001</v>
      </c>
      <c r="G251" s="44">
        <f t="shared" si="10"/>
        <v>0</v>
      </c>
    </row>
    <row r="252" spans="1:7" s="22" customFormat="1">
      <c r="A252" s="10"/>
      <c r="B252" s="11" t="s">
        <v>478</v>
      </c>
      <c r="C252" s="53" t="s">
        <v>335</v>
      </c>
      <c r="D252" s="10">
        <v>34</v>
      </c>
      <c r="E252" s="46">
        <v>44.95</v>
      </c>
      <c r="F252" s="45">
        <f t="shared" si="12"/>
        <v>22.475000000000001</v>
      </c>
      <c r="G252" s="44">
        <f t="shared" si="10"/>
        <v>0</v>
      </c>
    </row>
    <row r="253" spans="1:7">
      <c r="B253" s="11" t="s">
        <v>479</v>
      </c>
      <c r="C253" s="53" t="s">
        <v>336</v>
      </c>
      <c r="D253" s="10">
        <v>34</v>
      </c>
      <c r="E253" s="46">
        <v>179</v>
      </c>
      <c r="F253" s="45">
        <f t="shared" si="12"/>
        <v>89.5</v>
      </c>
      <c r="G253" s="44">
        <f t="shared" si="10"/>
        <v>0</v>
      </c>
    </row>
    <row r="254" spans="1:7">
      <c r="B254" s="11" t="s">
        <v>480</v>
      </c>
      <c r="C254" s="56" t="s">
        <v>337</v>
      </c>
      <c r="D254" s="10">
        <v>34</v>
      </c>
      <c r="E254" s="50">
        <v>79.95</v>
      </c>
      <c r="F254" s="45">
        <f t="shared" si="12"/>
        <v>39.975000000000001</v>
      </c>
      <c r="G254" s="44">
        <f t="shared" si="10"/>
        <v>0</v>
      </c>
    </row>
    <row r="255" spans="1:7">
      <c r="B255" s="11" t="s">
        <v>481</v>
      </c>
      <c r="C255" s="56" t="s">
        <v>338</v>
      </c>
      <c r="D255" s="10">
        <v>34</v>
      </c>
      <c r="E255" s="50">
        <v>79.95</v>
      </c>
      <c r="F255" s="45">
        <f t="shared" si="12"/>
        <v>39.975000000000001</v>
      </c>
      <c r="G255" s="44">
        <f t="shared" si="10"/>
        <v>0</v>
      </c>
    </row>
    <row r="256" spans="1:7">
      <c r="B256" s="11" t="s">
        <v>482</v>
      </c>
      <c r="C256" s="56" t="s">
        <v>339</v>
      </c>
      <c r="D256" s="10">
        <v>34</v>
      </c>
      <c r="E256" s="50">
        <v>299</v>
      </c>
      <c r="F256" s="45">
        <f t="shared" si="12"/>
        <v>149.5</v>
      </c>
      <c r="G256" s="44">
        <f t="shared" si="10"/>
        <v>0</v>
      </c>
    </row>
    <row r="257" spans="1:13">
      <c r="B257" s="11" t="s">
        <v>483</v>
      </c>
      <c r="C257" s="56" t="s">
        <v>340</v>
      </c>
      <c r="D257" s="10">
        <v>42</v>
      </c>
      <c r="E257" s="47">
        <v>29.95</v>
      </c>
      <c r="F257" s="45">
        <f t="shared" si="12"/>
        <v>14.975</v>
      </c>
      <c r="G257" s="44">
        <f t="shared" si="10"/>
        <v>0</v>
      </c>
    </row>
    <row r="258" spans="1:13">
      <c r="B258" s="11" t="s">
        <v>484</v>
      </c>
      <c r="C258" s="56" t="s">
        <v>341</v>
      </c>
      <c r="D258" s="10">
        <v>42</v>
      </c>
      <c r="E258" s="47">
        <v>29.95</v>
      </c>
      <c r="F258" s="45">
        <f t="shared" si="12"/>
        <v>14.975</v>
      </c>
      <c r="G258" s="44">
        <f t="shared" si="10"/>
        <v>0</v>
      </c>
    </row>
    <row r="259" spans="1:13">
      <c r="B259" s="11" t="s">
        <v>485</v>
      </c>
      <c r="C259" s="56" t="s">
        <v>342</v>
      </c>
      <c r="D259" s="10">
        <v>42</v>
      </c>
      <c r="E259" s="47">
        <v>115</v>
      </c>
      <c r="F259" s="45">
        <f t="shared" si="12"/>
        <v>57.5</v>
      </c>
      <c r="G259" s="44">
        <f t="shared" ref="G259:G295" si="13">A259*F259</f>
        <v>0</v>
      </c>
    </row>
    <row r="260" spans="1:13">
      <c r="B260" s="11" t="s">
        <v>486</v>
      </c>
      <c r="C260" s="56" t="s">
        <v>343</v>
      </c>
      <c r="D260" s="10">
        <v>42</v>
      </c>
      <c r="E260" s="47">
        <v>34.950000000000003</v>
      </c>
      <c r="F260" s="45">
        <f t="shared" si="12"/>
        <v>17.475000000000001</v>
      </c>
      <c r="G260" s="44">
        <f t="shared" si="13"/>
        <v>0</v>
      </c>
    </row>
    <row r="261" spans="1:13">
      <c r="B261" s="11" t="s">
        <v>487</v>
      </c>
      <c r="C261" s="56" t="s">
        <v>344</v>
      </c>
      <c r="D261" s="10">
        <v>42</v>
      </c>
      <c r="E261" s="47">
        <v>34.950000000000003</v>
      </c>
      <c r="F261" s="45">
        <f t="shared" si="12"/>
        <v>17.475000000000001</v>
      </c>
      <c r="G261" s="44">
        <f t="shared" si="13"/>
        <v>0</v>
      </c>
    </row>
    <row r="262" spans="1:13">
      <c r="B262" s="11" t="s">
        <v>488</v>
      </c>
      <c r="C262" s="56" t="s">
        <v>345</v>
      </c>
      <c r="D262" s="10">
        <v>42</v>
      </c>
      <c r="E262" s="47">
        <v>135</v>
      </c>
      <c r="F262" s="45">
        <f t="shared" si="12"/>
        <v>67.5</v>
      </c>
      <c r="G262" s="44">
        <f t="shared" si="13"/>
        <v>0</v>
      </c>
    </row>
    <row r="263" spans="1:13">
      <c r="B263" s="11" t="s">
        <v>186</v>
      </c>
      <c r="C263" s="12" t="s">
        <v>1</v>
      </c>
      <c r="D263" s="30">
        <v>20</v>
      </c>
      <c r="E263" s="47">
        <v>49.95</v>
      </c>
      <c r="F263" s="45">
        <f t="shared" si="12"/>
        <v>24.975000000000001</v>
      </c>
      <c r="G263" s="44">
        <f t="shared" si="13"/>
        <v>0</v>
      </c>
    </row>
    <row r="264" spans="1:13">
      <c r="B264" s="11" t="s">
        <v>187</v>
      </c>
      <c r="C264" s="12" t="s">
        <v>2</v>
      </c>
      <c r="D264" s="30">
        <v>20</v>
      </c>
      <c r="E264" s="28">
        <v>29.95</v>
      </c>
      <c r="F264" s="45">
        <f t="shared" si="12"/>
        <v>14.975</v>
      </c>
      <c r="G264" s="44">
        <f t="shared" si="13"/>
        <v>0</v>
      </c>
    </row>
    <row r="265" spans="1:13">
      <c r="B265" s="11" t="s">
        <v>489</v>
      </c>
      <c r="C265" s="12" t="s">
        <v>3</v>
      </c>
      <c r="D265" s="30">
        <v>20</v>
      </c>
      <c r="E265" s="28">
        <v>14.95</v>
      </c>
      <c r="F265" s="45">
        <f t="shared" si="12"/>
        <v>7.4749999999999996</v>
      </c>
      <c r="G265" s="44">
        <f t="shared" si="13"/>
        <v>0</v>
      </c>
    </row>
    <row r="266" spans="1:13" s="15" customFormat="1">
      <c r="A266" s="10"/>
      <c r="B266" s="11" t="s">
        <v>490</v>
      </c>
      <c r="C266" s="12" t="s">
        <v>4</v>
      </c>
      <c r="D266" s="30">
        <v>20</v>
      </c>
      <c r="E266" s="28">
        <v>39.950000000000003</v>
      </c>
      <c r="F266" s="45">
        <f t="shared" si="12"/>
        <v>19.975000000000001</v>
      </c>
      <c r="G266" s="44">
        <f t="shared" si="13"/>
        <v>0</v>
      </c>
      <c r="I266" s="70"/>
      <c r="J266" s="71"/>
    </row>
    <row r="267" spans="1:13" s="15" customFormat="1">
      <c r="A267" s="10"/>
      <c r="B267" s="11" t="s">
        <v>491</v>
      </c>
      <c r="C267" s="12" t="s">
        <v>5</v>
      </c>
      <c r="D267" s="30">
        <v>20</v>
      </c>
      <c r="E267" s="28">
        <v>39.950000000000003</v>
      </c>
      <c r="F267" s="45">
        <f t="shared" si="12"/>
        <v>19.975000000000001</v>
      </c>
      <c r="G267" s="44">
        <f t="shared" si="13"/>
        <v>0</v>
      </c>
      <c r="I267" s="70"/>
      <c r="J267" s="71"/>
    </row>
    <row r="268" spans="1:13" s="15" customFormat="1">
      <c r="A268" s="10"/>
      <c r="B268" s="19" t="s">
        <v>492</v>
      </c>
      <c r="C268" s="16" t="s">
        <v>83</v>
      </c>
      <c r="D268" s="33">
        <v>13</v>
      </c>
      <c r="E268" s="21">
        <v>39.950000000000003</v>
      </c>
      <c r="F268" s="45">
        <f t="shared" ref="F268:F290" si="14">E268/2</f>
        <v>19.975000000000001</v>
      </c>
      <c r="G268" s="44">
        <f t="shared" si="13"/>
        <v>0</v>
      </c>
      <c r="I268" s="65"/>
      <c r="M268" s="73"/>
    </row>
    <row r="269" spans="1:13" s="15" customFormat="1">
      <c r="A269" s="10"/>
      <c r="B269" s="19" t="s">
        <v>493</v>
      </c>
      <c r="C269" s="16" t="s">
        <v>86</v>
      </c>
      <c r="D269" s="33">
        <v>13</v>
      </c>
      <c r="E269" s="21">
        <v>29.95</v>
      </c>
      <c r="F269" s="45">
        <f t="shared" si="14"/>
        <v>14.975</v>
      </c>
      <c r="G269" s="44">
        <f t="shared" si="13"/>
        <v>0</v>
      </c>
      <c r="I269" s="65"/>
      <c r="M269" s="73"/>
    </row>
    <row r="270" spans="1:13" s="15" customFormat="1">
      <c r="A270" s="10"/>
      <c r="B270" s="19" t="s">
        <v>494</v>
      </c>
      <c r="C270" s="16" t="s">
        <v>87</v>
      </c>
      <c r="D270" s="33">
        <v>13</v>
      </c>
      <c r="E270" s="21">
        <v>29.95</v>
      </c>
      <c r="F270" s="45">
        <f t="shared" si="14"/>
        <v>14.975</v>
      </c>
      <c r="G270" s="44">
        <f t="shared" si="13"/>
        <v>0</v>
      </c>
      <c r="I270" s="65"/>
      <c r="M270" s="73"/>
    </row>
    <row r="271" spans="1:13" s="15" customFormat="1">
      <c r="A271" s="10"/>
      <c r="B271" s="11" t="s">
        <v>495</v>
      </c>
      <c r="C271" s="12" t="s">
        <v>196</v>
      </c>
      <c r="D271" s="30">
        <v>9</v>
      </c>
      <c r="E271" s="47">
        <v>29.95</v>
      </c>
      <c r="F271" s="45">
        <f t="shared" si="14"/>
        <v>14.975</v>
      </c>
      <c r="G271" s="44">
        <f t="shared" si="13"/>
        <v>0</v>
      </c>
      <c r="I271" s="65"/>
      <c r="M271" s="73"/>
    </row>
    <row r="272" spans="1:13" s="15" customFormat="1">
      <c r="A272" s="10"/>
      <c r="B272" s="11" t="s">
        <v>496</v>
      </c>
      <c r="C272" s="12" t="s">
        <v>513</v>
      </c>
      <c r="D272" s="10">
        <v>39</v>
      </c>
      <c r="E272" s="47">
        <v>199</v>
      </c>
      <c r="F272" s="45">
        <f t="shared" si="14"/>
        <v>99.5</v>
      </c>
      <c r="G272" s="44">
        <f t="shared" si="13"/>
        <v>0</v>
      </c>
      <c r="I272" s="65"/>
      <c r="M272" s="73"/>
    </row>
    <row r="273" spans="1:13" s="15" customFormat="1">
      <c r="A273" s="10"/>
      <c r="B273" s="11" t="s">
        <v>497</v>
      </c>
      <c r="C273" s="12" t="s">
        <v>514</v>
      </c>
      <c r="D273" s="10">
        <v>39</v>
      </c>
      <c r="E273" s="47">
        <v>749</v>
      </c>
      <c r="F273" s="45">
        <f t="shared" si="14"/>
        <v>374.5</v>
      </c>
      <c r="G273" s="44">
        <f t="shared" si="13"/>
        <v>0</v>
      </c>
      <c r="I273" s="65"/>
      <c r="M273" s="73"/>
    </row>
    <row r="274" spans="1:13" s="15" customFormat="1">
      <c r="A274" s="10"/>
      <c r="B274" s="11" t="s">
        <v>498</v>
      </c>
      <c r="C274" s="12" t="s">
        <v>516</v>
      </c>
      <c r="D274" s="10">
        <v>30</v>
      </c>
      <c r="E274" s="47">
        <v>599</v>
      </c>
      <c r="F274" s="45">
        <f t="shared" si="14"/>
        <v>299.5</v>
      </c>
      <c r="G274" s="44">
        <f t="shared" si="13"/>
        <v>0</v>
      </c>
      <c r="I274" s="65"/>
      <c r="M274" s="73"/>
    </row>
    <row r="275" spans="1:13" s="15" customFormat="1">
      <c r="A275" s="10"/>
      <c r="B275" s="11" t="s">
        <v>499</v>
      </c>
      <c r="C275" s="12" t="s">
        <v>515</v>
      </c>
      <c r="D275" s="10">
        <v>30</v>
      </c>
      <c r="E275" s="47">
        <v>159</v>
      </c>
      <c r="F275" s="45">
        <f t="shared" si="14"/>
        <v>79.5</v>
      </c>
      <c r="G275" s="44">
        <f t="shared" si="13"/>
        <v>0</v>
      </c>
      <c r="I275" s="65"/>
      <c r="M275" s="73"/>
    </row>
    <row r="276" spans="1:13" s="15" customFormat="1">
      <c r="A276" s="10"/>
      <c r="B276" s="11" t="s">
        <v>500</v>
      </c>
      <c r="C276" s="12" t="s">
        <v>36</v>
      </c>
      <c r="D276" s="10">
        <v>30</v>
      </c>
      <c r="E276" s="21">
        <v>599</v>
      </c>
      <c r="F276" s="45">
        <f t="shared" si="14"/>
        <v>299.5</v>
      </c>
      <c r="G276" s="44">
        <f t="shared" si="13"/>
        <v>0</v>
      </c>
      <c r="I276" s="65"/>
      <c r="M276" s="73"/>
    </row>
    <row r="277" spans="1:13" s="15" customFormat="1">
      <c r="A277" s="10"/>
      <c r="B277" s="11" t="s">
        <v>501</v>
      </c>
      <c r="C277" s="12" t="s">
        <v>91</v>
      </c>
      <c r="D277" s="10">
        <v>10</v>
      </c>
      <c r="E277" s="47">
        <v>39.950000000000003</v>
      </c>
      <c r="F277" s="45">
        <f t="shared" si="14"/>
        <v>19.975000000000001</v>
      </c>
      <c r="G277" s="44">
        <f t="shared" si="13"/>
        <v>0</v>
      </c>
      <c r="I277" s="65"/>
      <c r="M277" s="73"/>
    </row>
    <row r="278" spans="1:13" s="15" customFormat="1">
      <c r="A278" s="10"/>
      <c r="B278" s="11" t="s">
        <v>502</v>
      </c>
      <c r="C278" s="12" t="s">
        <v>49</v>
      </c>
      <c r="D278" s="10">
        <v>11</v>
      </c>
      <c r="E278" s="50">
        <v>29.95</v>
      </c>
      <c r="F278" s="45">
        <f t="shared" si="14"/>
        <v>14.975</v>
      </c>
      <c r="G278" s="44">
        <f t="shared" si="13"/>
        <v>0</v>
      </c>
      <c r="I278" s="65"/>
      <c r="M278" s="73"/>
    </row>
    <row r="279" spans="1:13" s="64" customFormat="1">
      <c r="A279" s="10"/>
      <c r="B279" s="11" t="s">
        <v>503</v>
      </c>
      <c r="C279" s="12" t="s">
        <v>50</v>
      </c>
      <c r="D279" s="10">
        <v>11</v>
      </c>
      <c r="E279" s="50">
        <v>29.95</v>
      </c>
      <c r="F279" s="45">
        <f t="shared" si="14"/>
        <v>14.975</v>
      </c>
      <c r="G279" s="44">
        <f t="shared" si="13"/>
        <v>0</v>
      </c>
      <c r="I279" s="65"/>
      <c r="L279" s="15"/>
      <c r="M279" s="75"/>
    </row>
    <row r="280" spans="1:13" s="64" customFormat="1">
      <c r="A280" s="10"/>
      <c r="B280" s="11" t="s">
        <v>504</v>
      </c>
      <c r="C280" s="12" t="s">
        <v>51</v>
      </c>
      <c r="D280" s="10">
        <v>11</v>
      </c>
      <c r="E280" s="50">
        <v>29.95</v>
      </c>
      <c r="F280" s="45">
        <f t="shared" si="14"/>
        <v>14.975</v>
      </c>
      <c r="G280" s="44">
        <f t="shared" si="13"/>
        <v>0</v>
      </c>
      <c r="I280" s="65"/>
      <c r="L280" s="15"/>
      <c r="M280" s="75"/>
    </row>
    <row r="281" spans="1:13" s="15" customFormat="1">
      <c r="A281" s="10"/>
      <c r="B281" s="11" t="s">
        <v>505</v>
      </c>
      <c r="C281" s="12" t="s">
        <v>52</v>
      </c>
      <c r="D281" s="10">
        <v>11</v>
      </c>
      <c r="E281" s="50">
        <v>29.95</v>
      </c>
      <c r="F281" s="45">
        <f t="shared" si="14"/>
        <v>14.975</v>
      </c>
      <c r="G281" s="44">
        <f t="shared" si="13"/>
        <v>0</v>
      </c>
      <c r="I281" s="65"/>
      <c r="J281" s="71"/>
      <c r="M281" s="73"/>
    </row>
    <row r="282" spans="1:13" s="15" customFormat="1">
      <c r="A282" s="10"/>
      <c r="B282" s="11" t="s">
        <v>506</v>
      </c>
      <c r="C282" s="12" t="s">
        <v>53</v>
      </c>
      <c r="D282" s="10">
        <v>11</v>
      </c>
      <c r="E282" s="50">
        <v>29.95</v>
      </c>
      <c r="F282" s="45">
        <f t="shared" si="14"/>
        <v>14.975</v>
      </c>
      <c r="G282" s="44">
        <f t="shared" si="13"/>
        <v>0</v>
      </c>
      <c r="I282" s="65"/>
      <c r="J282" s="71"/>
      <c r="M282" s="73"/>
    </row>
    <row r="283" spans="1:13" s="64" customFormat="1">
      <c r="A283" s="10"/>
      <c r="B283" s="11" t="s">
        <v>507</v>
      </c>
      <c r="C283" s="12" t="s">
        <v>54</v>
      </c>
      <c r="D283" s="10">
        <v>11</v>
      </c>
      <c r="E283" s="47">
        <v>139</v>
      </c>
      <c r="F283" s="45">
        <f t="shared" si="14"/>
        <v>69.5</v>
      </c>
      <c r="G283" s="44">
        <f t="shared" si="13"/>
        <v>0</v>
      </c>
      <c r="I283" s="65"/>
      <c r="L283" s="15"/>
      <c r="M283" s="75"/>
    </row>
    <row r="284" spans="1:13" s="15" customFormat="1">
      <c r="B284" s="66" t="s">
        <v>544</v>
      </c>
      <c r="C284" s="15" t="s">
        <v>598</v>
      </c>
      <c r="D284" s="68">
        <v>4</v>
      </c>
      <c r="E284" s="48">
        <v>8.9499999999999993</v>
      </c>
      <c r="F284" s="49">
        <f t="shared" si="14"/>
        <v>4.4749999999999996</v>
      </c>
      <c r="G284" s="65">
        <f t="shared" si="13"/>
        <v>0</v>
      </c>
      <c r="I284" s="65"/>
      <c r="M284" s="73"/>
    </row>
    <row r="285" spans="1:13" s="15" customFormat="1">
      <c r="B285" s="66" t="s">
        <v>545</v>
      </c>
      <c r="C285" s="15" t="s">
        <v>599</v>
      </c>
      <c r="D285" s="68">
        <v>4</v>
      </c>
      <c r="E285" s="48">
        <v>29.95</v>
      </c>
      <c r="F285" s="49">
        <f t="shared" si="14"/>
        <v>14.975</v>
      </c>
      <c r="G285" s="65">
        <f t="shared" si="13"/>
        <v>0</v>
      </c>
      <c r="I285" s="65"/>
      <c r="M285" s="73"/>
    </row>
    <row r="286" spans="1:13" s="15" customFormat="1">
      <c r="B286" s="66" t="s">
        <v>543</v>
      </c>
      <c r="C286" s="74" t="s">
        <v>524</v>
      </c>
      <c r="D286" s="68">
        <v>3</v>
      </c>
      <c r="E286" s="72">
        <v>79.95</v>
      </c>
      <c r="F286" s="49">
        <f t="shared" si="14"/>
        <v>39.975000000000001</v>
      </c>
      <c r="G286" s="65">
        <f t="shared" si="13"/>
        <v>0</v>
      </c>
      <c r="I286" s="65"/>
      <c r="M286" s="73"/>
    </row>
    <row r="287" spans="1:13" s="15" customFormat="1">
      <c r="B287" s="66" t="s">
        <v>542</v>
      </c>
      <c r="C287" s="67" t="s">
        <v>523</v>
      </c>
      <c r="D287" s="68">
        <v>3</v>
      </c>
      <c r="E287" s="72">
        <v>49.95</v>
      </c>
      <c r="F287" s="49">
        <f t="shared" si="14"/>
        <v>24.975000000000001</v>
      </c>
      <c r="G287" s="65">
        <f t="shared" si="13"/>
        <v>0</v>
      </c>
      <c r="I287" s="65"/>
      <c r="M287" s="73"/>
    </row>
    <row r="288" spans="1:13" s="15" customFormat="1">
      <c r="A288" s="10"/>
      <c r="B288" s="11" t="s">
        <v>508</v>
      </c>
      <c r="C288" s="12" t="s">
        <v>6</v>
      </c>
      <c r="D288" s="30">
        <v>20</v>
      </c>
      <c r="E288" s="47">
        <v>160</v>
      </c>
      <c r="F288" s="45">
        <f t="shared" si="14"/>
        <v>80</v>
      </c>
      <c r="G288" s="44">
        <f t="shared" si="13"/>
        <v>0</v>
      </c>
      <c r="I288" s="65"/>
      <c r="M288" s="73"/>
    </row>
    <row r="289" spans="1:13" s="15" customFormat="1">
      <c r="A289" s="10"/>
      <c r="B289" s="11" t="s">
        <v>184</v>
      </c>
      <c r="C289" s="12" t="s">
        <v>28</v>
      </c>
      <c r="D289" s="34">
        <v>19</v>
      </c>
      <c r="E289" s="47">
        <v>12.95</v>
      </c>
      <c r="F289" s="45">
        <f t="shared" si="14"/>
        <v>6.4749999999999996</v>
      </c>
      <c r="G289" s="44">
        <f t="shared" si="13"/>
        <v>0</v>
      </c>
      <c r="I289" s="65"/>
      <c r="M289" s="73"/>
    </row>
    <row r="290" spans="1:13" s="15" customFormat="1" ht="31.5">
      <c r="A290" s="10"/>
      <c r="B290" s="19" t="s">
        <v>509</v>
      </c>
      <c r="C290" s="16" t="s">
        <v>85</v>
      </c>
      <c r="D290" s="33">
        <v>8</v>
      </c>
      <c r="E290" s="21">
        <v>99.95</v>
      </c>
      <c r="F290" s="45">
        <f t="shared" si="14"/>
        <v>49.975000000000001</v>
      </c>
      <c r="G290" s="44">
        <f t="shared" si="13"/>
        <v>0</v>
      </c>
      <c r="I290" s="65"/>
      <c r="J290" s="85"/>
      <c r="M290" s="73"/>
    </row>
    <row r="291" spans="1:13" s="83" customFormat="1" ht="31.5">
      <c r="A291" s="86"/>
      <c r="B291" s="87" t="s">
        <v>580</v>
      </c>
      <c r="C291" s="86" t="s">
        <v>581</v>
      </c>
      <c r="D291" s="33"/>
      <c r="E291" s="89" t="s">
        <v>582</v>
      </c>
      <c r="F291" s="31">
        <v>24.99</v>
      </c>
      <c r="G291" s="44">
        <f t="shared" si="13"/>
        <v>0</v>
      </c>
      <c r="H291" s="86"/>
      <c r="I291" s="86"/>
      <c r="J291" s="81"/>
      <c r="K291" s="82"/>
    </row>
    <row r="292" spans="1:13" s="15" customFormat="1">
      <c r="A292" s="10"/>
      <c r="B292" s="19" t="s">
        <v>510</v>
      </c>
      <c r="C292" s="62" t="s">
        <v>346</v>
      </c>
      <c r="D292" s="33">
        <v>8</v>
      </c>
      <c r="E292" s="21">
        <v>14.95</v>
      </c>
      <c r="F292" s="45">
        <f>E292/2</f>
        <v>7.4749999999999996</v>
      </c>
      <c r="G292" s="44">
        <f t="shared" si="13"/>
        <v>0</v>
      </c>
      <c r="I292" s="65"/>
      <c r="J292" s="85"/>
      <c r="M292" s="73"/>
    </row>
    <row r="293" spans="1:13" s="15" customFormat="1">
      <c r="A293" s="10"/>
      <c r="B293" s="11" t="s">
        <v>511</v>
      </c>
      <c r="C293" s="12" t="s">
        <v>197</v>
      </c>
      <c r="D293" s="33">
        <v>8</v>
      </c>
      <c r="E293" s="47">
        <v>79.95</v>
      </c>
      <c r="F293" s="45">
        <f>E293/2</f>
        <v>39.975000000000001</v>
      </c>
      <c r="G293" s="44">
        <f t="shared" si="13"/>
        <v>0</v>
      </c>
      <c r="I293" s="65"/>
      <c r="J293" s="85"/>
      <c r="M293" s="73"/>
    </row>
    <row r="294" spans="1:13" s="81" customFormat="1">
      <c r="A294" s="22"/>
      <c r="B294" s="88" t="s">
        <v>578</v>
      </c>
      <c r="C294" s="12" t="s">
        <v>579</v>
      </c>
      <c r="D294" s="33"/>
      <c r="E294" s="91" t="s">
        <v>582</v>
      </c>
      <c r="F294" s="31">
        <v>19.989999999999998</v>
      </c>
      <c r="G294" s="44">
        <f t="shared" si="13"/>
        <v>0</v>
      </c>
      <c r="H294" s="22"/>
      <c r="I294" s="22"/>
      <c r="K294" s="84"/>
    </row>
    <row r="295" spans="1:13" s="15" customFormat="1">
      <c r="A295" s="10"/>
      <c r="B295" s="11" t="s">
        <v>512</v>
      </c>
      <c r="C295" s="12" t="s">
        <v>347</v>
      </c>
      <c r="D295" s="10">
        <v>28</v>
      </c>
      <c r="E295" s="47">
        <v>139.94999999999999</v>
      </c>
      <c r="F295" s="45">
        <f>E295/2</f>
        <v>69.974999999999994</v>
      </c>
      <c r="G295" s="44">
        <f t="shared" si="13"/>
        <v>0</v>
      </c>
      <c r="I295" s="65"/>
      <c r="J295" s="85"/>
      <c r="M295" s="73"/>
    </row>
    <row r="296" spans="1:13" s="2" customFormat="1" ht="57.75" customHeight="1">
      <c r="A296" s="8"/>
      <c r="B296" s="40"/>
      <c r="C296" s="80" t="s">
        <v>575</v>
      </c>
      <c r="D296" s="3"/>
      <c r="E296" s="43"/>
      <c r="F296" s="38" t="s">
        <v>576</v>
      </c>
      <c r="G296" s="39">
        <f>SUM(G3:G295)</f>
        <v>0</v>
      </c>
    </row>
    <row r="297" spans="1:13" s="2" customFormat="1" ht="17.25" customHeight="1">
      <c r="A297" s="8"/>
      <c r="B297" s="40"/>
      <c r="C297" s="41"/>
      <c r="D297" s="3"/>
      <c r="E297" s="43"/>
      <c r="F297" s="38" t="s">
        <v>204</v>
      </c>
      <c r="G297" s="39"/>
    </row>
    <row r="298" spans="1:13" s="2" customFormat="1" ht="16.5" customHeight="1">
      <c r="A298" s="8"/>
      <c r="B298" s="40"/>
      <c r="D298" s="3"/>
      <c r="E298" s="43"/>
      <c r="F298" s="90" t="s">
        <v>577</v>
      </c>
      <c r="G298" s="39">
        <f>G296+G297</f>
        <v>0</v>
      </c>
    </row>
    <row r="310" ht="15" customHeight="1"/>
  </sheetData>
  <autoFilter ref="A2:G298">
    <sortState ref="A3:G298">
      <sortCondition ref="B2:B298"/>
    </sortState>
  </autoFilter>
  <phoneticPr fontId="15" type="noConversion"/>
  <conditionalFormatting sqref="C296:C297">
    <cfRule type="duplicateValues" dxfId="9" priority="14" stopIfTrue="1"/>
  </conditionalFormatting>
  <conditionalFormatting sqref="E90">
    <cfRule type="duplicateValues" dxfId="8" priority="11" stopIfTrue="1"/>
  </conditionalFormatting>
  <conditionalFormatting sqref="C39">
    <cfRule type="duplicateValues" dxfId="7" priority="10" stopIfTrue="1"/>
  </conditionalFormatting>
  <conditionalFormatting sqref="C46">
    <cfRule type="duplicateValues" dxfId="6" priority="8" stopIfTrue="1"/>
  </conditionalFormatting>
  <conditionalFormatting sqref="C40">
    <cfRule type="duplicateValues" dxfId="5" priority="9" stopIfTrue="1"/>
  </conditionalFormatting>
  <conditionalFormatting sqref="C112">
    <cfRule type="duplicateValues" dxfId="4" priority="6" stopIfTrue="1"/>
  </conditionalFormatting>
  <conditionalFormatting sqref="C130">
    <cfRule type="duplicateValues" dxfId="3" priority="5" stopIfTrue="1"/>
  </conditionalFormatting>
  <conditionalFormatting sqref="C131:C132">
    <cfRule type="duplicateValues" dxfId="2" priority="4" stopIfTrue="1"/>
  </conditionalFormatting>
  <conditionalFormatting sqref="C133">
    <cfRule type="duplicateValues" dxfId="1" priority="3" stopIfTrue="1"/>
  </conditionalFormatting>
  <conditionalFormatting sqref="C135">
    <cfRule type="duplicateValues" dxfId="0" priority="2" stopIfTrue="1"/>
  </conditionalFormatting>
  <printOptions gridLines="1"/>
  <pageMargins left="0.75" right="0.75" top="1" bottom="1" header="0.5" footer="0.5"/>
  <pageSetup scale="57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Order Form</vt:lpstr>
      <vt:lpstr>'2018 Order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 Brixie</dc:creator>
  <cp:lastModifiedBy>Teresa Hoehn</cp:lastModifiedBy>
  <cp:lastPrinted>2017-08-10T18:08:09Z</cp:lastPrinted>
  <dcterms:created xsi:type="dcterms:W3CDTF">2015-08-21T18:19:14Z</dcterms:created>
  <dcterms:modified xsi:type="dcterms:W3CDTF">2018-01-11T17:23:51Z</dcterms:modified>
</cp:coreProperties>
</file>