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2024 Catalog\"/>
    </mc:Choice>
  </mc:AlternateContent>
  <xr:revisionPtr revIDLastSave="0" documentId="13_ncr:1_{969CD285-B4D1-4633-8D40-0162D0AC3BB3}" xr6:coauthVersionLast="47" xr6:coauthVersionMax="47" xr10:uidLastSave="{00000000-0000-0000-0000-000000000000}"/>
  <bookViews>
    <workbookView xWindow="-108" yWindow="-108" windowWidth="23256" windowHeight="12600" tabRatio="500" xr2:uid="{00000000-000D-0000-FFFF-FFFF00000000}"/>
  </bookViews>
  <sheets>
    <sheet name="2024 Dealer Pricing" sheetId="8" r:id="rId1"/>
  </sheets>
  <definedNames>
    <definedName name="_xlnm._FilterDatabase" localSheetId="0" hidden="1">'2024 Dealer Pricing'!$A$2:$I$93</definedName>
    <definedName name="_xlnm.Print_Area" localSheetId="0">'2024 Dealer Pricing'!$A$1:$H$156</definedName>
    <definedName name="_xlnm.Print_Titles" localSheetId="0">'2024 Dealer Pricing'!$2:$2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G58" i="8" l="1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15" i="8"/>
  <c r="G57" i="8"/>
  <c r="G49" i="8"/>
  <c r="G50" i="8"/>
  <c r="G32" i="8"/>
  <c r="G33" i="8"/>
  <c r="G34" i="8"/>
  <c r="G35" i="8"/>
  <c r="G36" i="8"/>
  <c r="G37" i="8"/>
  <c r="G38" i="8"/>
  <c r="G11" i="8"/>
  <c r="G10" i="8"/>
  <c r="G3" i="8"/>
  <c r="G4" i="8"/>
  <c r="G5" i="8"/>
  <c r="G6" i="8"/>
  <c r="G7" i="8"/>
  <c r="G8" i="8"/>
  <c r="G9" i="8"/>
  <c r="G12" i="8"/>
  <c r="G13" i="8"/>
  <c r="G14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56" i="8"/>
  <c r="G93" i="8"/>
  <c r="G94" i="8" l="1"/>
  <c r="G96" i="8" s="1"/>
</calcChain>
</file>

<file path=xl/sharedStrings.xml><?xml version="1.0" encoding="utf-8"?>
<sst xmlns="http://schemas.openxmlformats.org/spreadsheetml/2006/main" count="344" uniqueCount="272">
  <si>
    <t>Vocabulary Development Center</t>
  </si>
  <si>
    <t>Category Sorting</t>
  </si>
  <si>
    <t>Articulation Box</t>
  </si>
  <si>
    <t>Size Sort</t>
  </si>
  <si>
    <t>In, On, Under and More</t>
  </si>
  <si>
    <t>Alphabet Objects</t>
  </si>
  <si>
    <t>Letter Cluster Tiles</t>
  </si>
  <si>
    <t>Letter Cluster Tiles (4-pack)</t>
  </si>
  <si>
    <t>Student Letter Tiles</t>
  </si>
  <si>
    <t>Fabrica de palabras</t>
  </si>
  <si>
    <t>3-D Sight Word Sentences Complete</t>
  </si>
  <si>
    <t>Word Problem of the Day</t>
  </si>
  <si>
    <t>Word of the Day: Synonyms</t>
  </si>
  <si>
    <t>My ABC Book (set of 20)</t>
  </si>
  <si>
    <t>My Calendar (set of 5)</t>
  </si>
  <si>
    <t>My Calendar (set of 20)</t>
  </si>
  <si>
    <t>3-D Rhyme Basket</t>
  </si>
  <si>
    <t>Canasta de rimas (Spanish 3-D Rhyme Basket)</t>
  </si>
  <si>
    <t>Greater Gator</t>
  </si>
  <si>
    <t>Qty Ordered</t>
  </si>
  <si>
    <t>Item Number</t>
  </si>
  <si>
    <t>Shipping</t>
  </si>
  <si>
    <t>Grand Total</t>
  </si>
  <si>
    <t>Moveable Alphabet Complete Set</t>
  </si>
  <si>
    <t>Moveable Alphabet Letters</t>
  </si>
  <si>
    <t>Complete Sound Sorting with Pictures Kit</t>
  </si>
  <si>
    <t>My Word Book (set of 5)</t>
  </si>
  <si>
    <t>My Word Book (set of 20)</t>
  </si>
  <si>
    <t>Word Study Notebook (set of 20)</t>
  </si>
  <si>
    <t>My Writing Journal (set of 5)</t>
  </si>
  <si>
    <t>My Writing Journal (set of 20)</t>
  </si>
  <si>
    <t>My Reading Journal (set of 5)</t>
  </si>
  <si>
    <t>My Reading Journal (set of 20)</t>
  </si>
  <si>
    <t xml:space="preserve">One-Sided Alphabet Letter Tiles </t>
  </si>
  <si>
    <t>One-Sided Alphabet Letter Tiles (4-pack)</t>
  </si>
  <si>
    <t>1, 2, 3 to the Zoo 3-D Storybook</t>
  </si>
  <si>
    <t>Five Little Monkeys Jumping on the Bed 3-D Storybook</t>
  </si>
  <si>
    <t>Gingerbread Boy 3-D Storybook</t>
  </si>
  <si>
    <t>Henny Penny 3-D Storybook</t>
  </si>
  <si>
    <t>Me and My World (set of 5)</t>
  </si>
  <si>
    <t>Me and My World (set of 20)</t>
  </si>
  <si>
    <t>Stone Soup 3-D Storybook</t>
  </si>
  <si>
    <t>Hippos Go Berserk 3-D Storybook</t>
  </si>
  <si>
    <t>Counting Crocodiles 3-D Storybook</t>
  </si>
  <si>
    <t>Goodnight Moon 3-D Storybook</t>
  </si>
  <si>
    <t>Tacky the Penguin 3-D Storybook</t>
  </si>
  <si>
    <t>Make Way for Ducklings 3-D Storybook</t>
  </si>
  <si>
    <t>The Little Red Hen 3-D Storybook</t>
  </si>
  <si>
    <t>I Went Walking 3-D Storybook</t>
  </si>
  <si>
    <t>The Mitten 3-D Storybook</t>
  </si>
  <si>
    <t>Sheep in a Jeep 3-D Storybook</t>
  </si>
  <si>
    <t>Sheep on a Ship  3-D Storybook</t>
  </si>
  <si>
    <t>The Three Billy Goats Gruff 3-D Storybook</t>
  </si>
  <si>
    <t>The Very Hungry Caterpillar 3-D Storybook</t>
  </si>
  <si>
    <t>If You Give a Mouse a Cookie 3-D Storybook</t>
  </si>
  <si>
    <t>The Napping House 3-D Storybook</t>
  </si>
  <si>
    <t>Dear Zoo 3-D Storybook</t>
  </si>
  <si>
    <t>Little Mouse, Red Ripe Strawberry, Big Hungry Bear 3-D Storybook</t>
  </si>
  <si>
    <t>Giraffes Can't Dance 3-D Storybook</t>
  </si>
  <si>
    <t>Brown Bear, Brown Bear 3-D Storybook</t>
  </si>
  <si>
    <t>Hands-On Alphabet</t>
  </si>
  <si>
    <t>Student Letter Tiles (4-pack)</t>
  </si>
  <si>
    <t>Sound Sorting with Objects Complete Kit</t>
  </si>
  <si>
    <t>Sight Word Speller Book 1 (set of 5)</t>
  </si>
  <si>
    <t>Sight Word Speller Book 1 (set of 20)</t>
  </si>
  <si>
    <t xml:space="preserve">The Phonics Factory </t>
  </si>
  <si>
    <t xml:space="preserve">Phonics Factory Objects </t>
  </si>
  <si>
    <t>Fast Facts Practice Book (set of 5)</t>
  </si>
  <si>
    <t>Fast Facts Practice Book (set of 20)</t>
  </si>
  <si>
    <t xml:space="preserve">Vocabulary ToolBox </t>
  </si>
  <si>
    <t>Subtotal</t>
  </si>
  <si>
    <t>MagnaPhonics Level I</t>
  </si>
  <si>
    <t>MagnaPhonics Level II</t>
  </si>
  <si>
    <t>There Was an Old Lady Who Swallowed a Fly! 3-D Storybook</t>
  </si>
  <si>
    <t>Life Cycle: Frog</t>
  </si>
  <si>
    <t>Life Cycle: Chicken</t>
  </si>
  <si>
    <t>Life Cycle: Butterfly</t>
  </si>
  <si>
    <t>Life Cycle: Plant</t>
  </si>
  <si>
    <t>The Water Cycle</t>
  </si>
  <si>
    <t>Food Groups</t>
  </si>
  <si>
    <t>Magnetic Science Whiteboard Graphics (set of 6)</t>
  </si>
  <si>
    <t>My State Report (set of 5)</t>
  </si>
  <si>
    <t>My State Report (set of 20)</t>
  </si>
  <si>
    <t>Magnetic Whiteboard Graphics: Life Cycles (set of 4)</t>
  </si>
  <si>
    <t>Sensational Math™ Essential Number Cards</t>
  </si>
  <si>
    <t>Sensational Math™ Part-Whole Activity Cards</t>
  </si>
  <si>
    <t>Sensational Math™ Write-on/Wipe-Off Ten Frame Cards</t>
  </si>
  <si>
    <t>Sensational Math™ Ten-Frame Activity Cards</t>
  </si>
  <si>
    <t xml:space="preserve">Sensational Math™ Number-Bonds Activity Cards –  Multiplication &amp; Division
</t>
  </si>
  <si>
    <t>Sensational Math™ Write-On/Wipe-off Number-Bonds Cards</t>
  </si>
  <si>
    <t>Sensational Math™ Part-Whole/Number-Bonds Collection</t>
  </si>
  <si>
    <t>Sensational Math™ Counting &amp; Cardinality Collection</t>
  </si>
  <si>
    <t xml:space="preserve">Sensational Math™ Making Tens Collection </t>
  </si>
  <si>
    <t>Sensational Math™ LadyBug Ten-Frame Math</t>
  </si>
  <si>
    <t>Sensational Math™ Froggy Ten-Frame Math</t>
  </si>
  <si>
    <t>Sensational Math™ Ten-Frame Leaves</t>
  </si>
  <si>
    <t>Sensational Math™ Oodles of LadyBugs</t>
  </si>
  <si>
    <t>Sensational Math™ Froggy Went a Countin' 300 Pcs</t>
  </si>
  <si>
    <t>Sensational Math™ Froggy Ten-Frame Floor Mat</t>
  </si>
  <si>
    <t>Sensational Math™ Froggy Went a Countin' 75 Pcs</t>
  </si>
  <si>
    <t>Sensational Math™ Hands-On Tally Marks™ Set</t>
  </si>
  <si>
    <t>Sensational Math™ Hands-On Tally Marks™ Class Set</t>
  </si>
  <si>
    <t>Sensational Math™ Hands-On Tally Marks™ Kindergarten Card Pack</t>
  </si>
  <si>
    <t>Sensational Math™ Hands-On Tally Marks™ 1st Grade Card Pack</t>
  </si>
  <si>
    <t>Sensational Math™ Hands-On Tally Marks™ 2nd Grade Card Pack</t>
  </si>
  <si>
    <t>Sensational Math™ KidCounters™</t>
  </si>
  <si>
    <t>Sensational Classroom™ ThoughtClouds™ Dry-Erase Response Board</t>
  </si>
  <si>
    <t>Sensational Math™ Consecutive™</t>
  </si>
  <si>
    <t>Sensational Classroom™ 3-Pocket Desk Organizer</t>
  </si>
  <si>
    <t>Sensational Classroom™ Storage Files Set of 5</t>
  </si>
  <si>
    <t>Sensational Classroom™ Collapsible Storage Boxes</t>
  </si>
  <si>
    <t>Sensational Classroom™ Spin &amp; Write Pyramid™</t>
  </si>
  <si>
    <t>Sensational Math™ How Many? Activity Cards Level I</t>
  </si>
  <si>
    <t>Sensational Math™ How Many? Activity Cards Level II</t>
  </si>
  <si>
    <t>Sensational Math™ How Many? Activity Cards Level III</t>
  </si>
  <si>
    <t xml:space="preserve">Sensational Math™ How Many? Activity Cards Set of 3 Levels </t>
  </si>
  <si>
    <t>Sensational Classroom™ ThoughtClouds™ Dry-Erase Response Boards Set of 6</t>
  </si>
  <si>
    <t>Sensational Classroom™ ThoughtClouds™ Dry-Erase Response Boards Class Set of 24</t>
  </si>
  <si>
    <t>3-D Sight Word Sentences-- Preprimer</t>
  </si>
  <si>
    <t>3-D Sight Word Sentences-- Primer</t>
  </si>
  <si>
    <t>3-D Sight Word Sentences-- First Grade</t>
  </si>
  <si>
    <t>3-D Sight Word Sentences-- Second Grade</t>
  </si>
  <si>
    <t>3-D Sight Word Sentences-- Third Grade</t>
  </si>
  <si>
    <t>626632</t>
  </si>
  <si>
    <t>626634</t>
  </si>
  <si>
    <t>626639</t>
  </si>
  <si>
    <t>626645</t>
  </si>
  <si>
    <t>626646</t>
  </si>
  <si>
    <t>626647</t>
  </si>
  <si>
    <t>626648</t>
  </si>
  <si>
    <t>626649</t>
  </si>
  <si>
    <t>626656</t>
  </si>
  <si>
    <t>626665</t>
  </si>
  <si>
    <t>626666</t>
  </si>
  <si>
    <t>626667</t>
  </si>
  <si>
    <t>626668</t>
  </si>
  <si>
    <t>626669</t>
  </si>
  <si>
    <t>626670</t>
  </si>
  <si>
    <t>626671</t>
  </si>
  <si>
    <t>626672</t>
  </si>
  <si>
    <t>626673</t>
  </si>
  <si>
    <t>626675</t>
  </si>
  <si>
    <t>626677</t>
  </si>
  <si>
    <t>626678</t>
  </si>
  <si>
    <t>626679</t>
  </si>
  <si>
    <t>626680</t>
  </si>
  <si>
    <t>626681</t>
  </si>
  <si>
    <t>626682</t>
  </si>
  <si>
    <t>626683</t>
  </si>
  <si>
    <t>626684</t>
  </si>
  <si>
    <t>626685</t>
  </si>
  <si>
    <t>626686</t>
  </si>
  <si>
    <t>626688</t>
  </si>
  <si>
    <t>626689</t>
  </si>
  <si>
    <t>626690</t>
  </si>
  <si>
    <t>626691</t>
  </si>
  <si>
    <t>626692</t>
  </si>
  <si>
    <t>626694</t>
  </si>
  <si>
    <t>626695</t>
  </si>
  <si>
    <t>626696</t>
  </si>
  <si>
    <t>626697</t>
  </si>
  <si>
    <t>1017</t>
  </si>
  <si>
    <t>1022</t>
  </si>
  <si>
    <t>1036</t>
  </si>
  <si>
    <t>1037</t>
  </si>
  <si>
    <t>1040</t>
  </si>
  <si>
    <t>1041</t>
  </si>
  <si>
    <t>1042</t>
  </si>
  <si>
    <t>1043</t>
  </si>
  <si>
    <t>1044</t>
  </si>
  <si>
    <t>1053</t>
  </si>
  <si>
    <t>1054</t>
  </si>
  <si>
    <t>1064</t>
  </si>
  <si>
    <t>1070</t>
  </si>
  <si>
    <t>1071</t>
  </si>
  <si>
    <t>1072</t>
  </si>
  <si>
    <t>1073</t>
  </si>
  <si>
    <t>1074</t>
  </si>
  <si>
    <t>1107</t>
  </si>
  <si>
    <t>1110</t>
  </si>
  <si>
    <t>1112</t>
  </si>
  <si>
    <t>1168</t>
  </si>
  <si>
    <t>1189</t>
  </si>
  <si>
    <t>1200</t>
  </si>
  <si>
    <t>1201</t>
  </si>
  <si>
    <t>1202</t>
  </si>
  <si>
    <t>1265</t>
  </si>
  <si>
    <t>1266</t>
  </si>
  <si>
    <t>1267</t>
  </si>
  <si>
    <t>1268</t>
  </si>
  <si>
    <t>1269</t>
  </si>
  <si>
    <t>1292</t>
  </si>
  <si>
    <t>1400</t>
  </si>
  <si>
    <t>1401</t>
  </si>
  <si>
    <t>1402</t>
  </si>
  <si>
    <t>1403</t>
  </si>
  <si>
    <t>1437</t>
  </si>
  <si>
    <t>1522</t>
  </si>
  <si>
    <t>1523</t>
  </si>
  <si>
    <t>1525</t>
  </si>
  <si>
    <t>1526</t>
  </si>
  <si>
    <t>1527</t>
  </si>
  <si>
    <t>1528</t>
  </si>
  <si>
    <t>1532</t>
  </si>
  <si>
    <t>1557</t>
  </si>
  <si>
    <t>1558</t>
  </si>
  <si>
    <t>1561</t>
  </si>
  <si>
    <t>1565</t>
  </si>
  <si>
    <t>1567</t>
  </si>
  <si>
    <t>1569</t>
  </si>
  <si>
    <t>1572</t>
  </si>
  <si>
    <t>1574</t>
  </si>
  <si>
    <t>1604</t>
  </si>
  <si>
    <t>1636</t>
  </si>
  <si>
    <t>1641</t>
  </si>
  <si>
    <t>1642</t>
  </si>
  <si>
    <t>1643</t>
  </si>
  <si>
    <t>1644</t>
  </si>
  <si>
    <t>1645</t>
  </si>
  <si>
    <t>1646</t>
  </si>
  <si>
    <t>2020</t>
  </si>
  <si>
    <t>2033</t>
  </si>
  <si>
    <t>2034</t>
  </si>
  <si>
    <t>3254</t>
  </si>
  <si>
    <t>3503</t>
  </si>
  <si>
    <t>3702</t>
  </si>
  <si>
    <t>3914</t>
  </si>
  <si>
    <t>3916</t>
  </si>
  <si>
    <t>3927</t>
  </si>
  <si>
    <t>3928</t>
  </si>
  <si>
    <t>3930</t>
  </si>
  <si>
    <t>3931</t>
  </si>
  <si>
    <t>4006</t>
  </si>
  <si>
    <t>4113</t>
  </si>
  <si>
    <t>4114</t>
  </si>
  <si>
    <t>4590</t>
  </si>
  <si>
    <t>4591</t>
  </si>
  <si>
    <t>4825</t>
  </si>
  <si>
    <t>5280</t>
  </si>
  <si>
    <t>5281</t>
  </si>
  <si>
    <t>5282</t>
  </si>
  <si>
    <t>5283</t>
  </si>
  <si>
    <t>5284</t>
  </si>
  <si>
    <t>5285</t>
  </si>
  <si>
    <t>8502</t>
  </si>
  <si>
    <t>Description</t>
  </si>
  <si>
    <t>Extension</t>
  </si>
  <si>
    <t xml:space="preserve">Sensational Math™ 80 Jumbo Magnetic Place Value Demonstration Discs </t>
  </si>
  <si>
    <t xml:space="preserve">Sensational Math™ 140 Jumbo Magnetic Place Value Demonstration Discs </t>
  </si>
  <si>
    <t>Sound Sorting w/Objects-Vowel Sounds</t>
  </si>
  <si>
    <t>Sound Sorting w/Objects-Consonant Sounds</t>
  </si>
  <si>
    <t>Sound Sorting w/Objects-Word Families</t>
  </si>
  <si>
    <t>Sound Sorting w/Objects-Blends &amp; Digraphs</t>
  </si>
  <si>
    <t>Sound Sorting w/Cards-Initial Consonant Sounds</t>
  </si>
  <si>
    <t>Sound Sorting w/Cards-Vowel Sounds</t>
  </si>
  <si>
    <t>Sound Sorting w/Cards-Rhymes</t>
  </si>
  <si>
    <t>Sound Sorting w/Cards-Blends &amp; Digraphs</t>
  </si>
  <si>
    <t>Sound Sorting w/Cards-Final Consonant Sounds</t>
  </si>
  <si>
    <t>Word Trapeze™</t>
  </si>
  <si>
    <t xml:space="preserve">Sensational Math™ Number-Bonds Activity Cards –  Addition &amp; Subtraction
</t>
  </si>
  <si>
    <t>Sensational Classroom™ 5-Piece Sorting &amp; Counting Tray</t>
  </si>
  <si>
    <t>Sensational Classroom™ 20-Compartment Classroom Organizer</t>
  </si>
  <si>
    <t>DISCONTINUED:</t>
  </si>
  <si>
    <t>Sensory Playtivity™ Jumbo Sand Tray</t>
  </si>
  <si>
    <t>2023 Retail</t>
  </si>
  <si>
    <t>Dealer Net</t>
  </si>
  <si>
    <t>Pricing effective Jan. 1, 2024. Please see full 2024 Dealer Policy.</t>
  </si>
  <si>
    <t>2024 Retail</t>
  </si>
  <si>
    <t>Stock Status</t>
  </si>
  <si>
    <t>LOW STOCK WARNING</t>
  </si>
  <si>
    <t>OUT OF STOCK</t>
  </si>
  <si>
    <t>Revised 3/1/24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</si>
</sst>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.00_);_(&quot;$&quot;* \(#,##0.00\);_(&quot;$&quot;* &quot;-&quot;_);_(@_)"/>
  </numFmts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9"/>
      <name val="Geneva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6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7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12" fillId="0" borderId="1" xfId="0" applyFont="1" applyBorder="1" applyAlignment="1">
      <alignment horizontal="left" vertical="center" wrapText="1"/>
    </xf>
    <xf numFmtId="0" fontId="13" fillId="0" borderId="1" xfId="9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0" fontId="10" fillId="0" borderId="1" xfId="0" applyFont="1" applyBorder="1"/>
    <xf numFmtId="44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right"/>
    </xf>
    <xf numFmtId="44" fontId="0" fillId="0" borderId="1" xfId="0" applyNumberFormat="1" applyBorder="1"/>
    <xf numFmtId="0" fontId="12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4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vertical="top"/>
    </xf>
    <xf numFmtId="0" fontId="9" fillId="0" borderId="2" xfId="0" applyFont="1" applyBorder="1" applyAlignment="1">
      <alignment wrapText="1"/>
    </xf>
    <xf numFmtId="0" fontId="9" fillId="0" borderId="2" xfId="9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/>
    <xf numFmtId="44" fontId="9" fillId="0" borderId="1" xfId="265" applyFont="1" applyFill="1" applyBorder="1"/>
    <xf numFmtId="165" fontId="9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165" fontId="3" fillId="0" borderId="1" xfId="0" applyNumberFormat="1" applyFont="1" applyBorder="1" applyAlignment="1">
      <alignment vertical="top"/>
    </xf>
    <xf numFmtId="4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14" fillId="0" borderId="1" xfId="0" applyFont="1" applyBorder="1"/>
    <xf numFmtId="0" fontId="3" fillId="0" borderId="2" xfId="9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3" fillId="0" borderId="2" xfId="1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4" fontId="3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1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2" fontId="13" fillId="0" borderId="1" xfId="9" applyNumberFormat="1" applyFont="1" applyBorder="1" applyAlignment="1">
      <alignment horizontal="left" vertical="center" wrapText="1"/>
    </xf>
    <xf numFmtId="44" fontId="3" fillId="0" borderId="1" xfId="265" applyFont="1" applyFill="1" applyBorder="1"/>
    <xf numFmtId="0" fontId="3" fillId="0" borderId="1" xfId="0" applyFont="1" applyFill="1" applyBorder="1"/>
    <xf numFmtId="0" fontId="0" fillId="0" borderId="4" xfId="0" applyBorder="1"/>
    <xf numFmtId="2" fontId="13" fillId="0" borderId="3" xfId="9" applyNumberFormat="1" applyFont="1" applyBorder="1" applyAlignment="1">
      <alignment horizontal="left" vertical="center" wrapText="1"/>
    </xf>
    <xf numFmtId="44" fontId="9" fillId="0" borderId="2" xfId="0" applyNumberFormat="1" applyFont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3" fillId="0" borderId="1" xfId="0" applyFont="1" applyBorder="1"/>
  </cellXfs>
  <cellStyles count="268">
    <cellStyle name="AFE" xfId="224" xr:uid="{00000000-0005-0000-0000-000000000000}"/>
    <cellStyle name="Currency" xfId="26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Normal" xfId="0" builtinId="0"/>
    <cellStyle name="Normal 2" xfId="10" xr:uid="{00000000-0005-0000-0000-000006010000}"/>
    <cellStyle name="Normal 3" xfId="9" xr:uid="{00000000-0005-0000-0000-000007010000}"/>
    <cellStyle name="Normal 4" xfId="163" xr:uid="{00000000-0005-0000-0000-000008010000}"/>
    <cellStyle name="Normal 4 2" xfId="267" xr:uid="{5F694577-CF46-42D7-9FE8-B7169E29D88B}"/>
    <cellStyle name="Normal 4 3" xfId="266" xr:uid="{9D300D8F-9739-4F32-9838-B28A032952DC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8"/>
  <sheetViews>
    <sheetView tabSelected="1" zoomScaleNormal="100" workbookViewId="0"/>
  </sheetViews>
  <sheetFormatPr defaultColWidth="11" defaultRowHeight="15.6"/>
  <cols>
    <col min="1" max="1" width="7.19921875" style="6" customWidth="1"/>
    <col min="2" max="2" width="11.3984375" style="7" customWidth="1"/>
    <col min="3" max="3" width="47.19921875" style="8" customWidth="1"/>
    <col min="4" max="4" width="10.796875" style="8" customWidth="1"/>
    <col min="5" max="5" width="10.5" style="12" customWidth="1"/>
    <col min="6" max="7" width="11" style="8"/>
    <col min="8" max="8" width="20" style="8" customWidth="1"/>
    <col min="9" max="16384" width="11" style="8"/>
  </cols>
  <sheetData>
    <row r="1" spans="1:9" s="1" customFormat="1">
      <c r="A1" s="45" t="s">
        <v>266</v>
      </c>
      <c r="D1" s="47" t="s">
        <v>271</v>
      </c>
      <c r="E1" s="8"/>
      <c r="F1" s="13"/>
    </row>
    <row r="2" spans="1:9" s="5" customFormat="1" ht="93" customHeight="1">
      <c r="A2" s="2" t="s">
        <v>19</v>
      </c>
      <c r="B2" s="2" t="s">
        <v>20</v>
      </c>
      <c r="C2" s="3" t="s">
        <v>245</v>
      </c>
      <c r="D2" s="48" t="s">
        <v>267</v>
      </c>
      <c r="E2" s="48" t="s">
        <v>264</v>
      </c>
      <c r="F2" s="14" t="s">
        <v>265</v>
      </c>
      <c r="G2" s="4" t="s">
        <v>246</v>
      </c>
      <c r="H2" s="52" t="s">
        <v>268</v>
      </c>
    </row>
    <row r="3" spans="1:9" s="9" customFormat="1" ht="15" customHeight="1">
      <c r="A3" s="6"/>
      <c r="B3" s="7" t="s">
        <v>161</v>
      </c>
      <c r="C3" s="24" t="s">
        <v>24</v>
      </c>
      <c r="D3" s="22">
        <v>39.99</v>
      </c>
      <c r="E3" s="22">
        <v>39.99</v>
      </c>
      <c r="F3" s="12">
        <f t="shared" ref="F3:F30" si="0">D3*0.5</f>
        <v>19.995000000000001</v>
      </c>
      <c r="G3" s="53">
        <f t="shared" ref="G3:G26" si="1">A3*F3</f>
        <v>0</v>
      </c>
      <c r="H3" s="55" t="s">
        <v>270</v>
      </c>
      <c r="I3" s="8"/>
    </row>
    <row r="4" spans="1:9" ht="15" customHeight="1">
      <c r="B4" s="7" t="s">
        <v>162</v>
      </c>
      <c r="C4" s="24" t="s">
        <v>23</v>
      </c>
      <c r="D4" s="22">
        <v>99.99</v>
      </c>
      <c r="E4" s="22">
        <v>99.99</v>
      </c>
      <c r="F4" s="12">
        <f t="shared" si="0"/>
        <v>49.994999999999997</v>
      </c>
      <c r="G4" s="53">
        <f t="shared" si="1"/>
        <v>0</v>
      </c>
      <c r="H4" s="55" t="s">
        <v>270</v>
      </c>
    </row>
    <row r="5" spans="1:9" ht="15" customHeight="1">
      <c r="B5" s="7" t="s">
        <v>163</v>
      </c>
      <c r="C5" s="23" t="s">
        <v>16</v>
      </c>
      <c r="D5" s="22">
        <v>39.99</v>
      </c>
      <c r="E5" s="22">
        <v>39.99</v>
      </c>
      <c r="F5" s="12">
        <f t="shared" si="0"/>
        <v>19.995000000000001</v>
      </c>
      <c r="G5" s="53">
        <f t="shared" si="1"/>
        <v>0</v>
      </c>
      <c r="H5" s="55"/>
    </row>
    <row r="6" spans="1:9" ht="15" customHeight="1">
      <c r="B6" s="7" t="s">
        <v>164</v>
      </c>
      <c r="C6" s="23" t="s">
        <v>17</v>
      </c>
      <c r="D6" s="22">
        <v>39.99</v>
      </c>
      <c r="E6" s="22">
        <v>39.99</v>
      </c>
      <c r="F6" s="12">
        <f t="shared" si="0"/>
        <v>19.995000000000001</v>
      </c>
      <c r="G6" s="53">
        <f t="shared" si="1"/>
        <v>0</v>
      </c>
      <c r="H6" s="54"/>
      <c r="I6" s="9"/>
    </row>
    <row r="7" spans="1:9" s="9" customFormat="1" ht="15" customHeight="1">
      <c r="A7" s="6"/>
      <c r="B7" s="7" t="s">
        <v>165</v>
      </c>
      <c r="C7" s="25" t="s">
        <v>250</v>
      </c>
      <c r="D7" s="22">
        <v>139.99</v>
      </c>
      <c r="E7" s="22">
        <v>139.99</v>
      </c>
      <c r="F7" s="12">
        <f t="shared" si="0"/>
        <v>69.995000000000005</v>
      </c>
      <c r="G7" s="53">
        <f t="shared" si="1"/>
        <v>0</v>
      </c>
      <c r="H7" s="55" t="s">
        <v>269</v>
      </c>
      <c r="I7" s="8"/>
    </row>
    <row r="8" spans="1:9" ht="15" customHeight="1">
      <c r="B8" s="7" t="s">
        <v>168</v>
      </c>
      <c r="C8" s="25" t="s">
        <v>252</v>
      </c>
      <c r="D8" s="22">
        <v>119.99</v>
      </c>
      <c r="E8" s="22">
        <v>119.99</v>
      </c>
      <c r="F8" s="12">
        <f t="shared" si="0"/>
        <v>59.994999999999997</v>
      </c>
      <c r="G8" s="53">
        <f t="shared" si="1"/>
        <v>0</v>
      </c>
      <c r="H8" s="55"/>
    </row>
    <row r="9" spans="1:9" ht="15" customHeight="1">
      <c r="B9" s="7" t="s">
        <v>169</v>
      </c>
      <c r="C9" s="25" t="s">
        <v>62</v>
      </c>
      <c r="D9" s="22">
        <v>449.99</v>
      </c>
      <c r="E9" s="22">
        <v>449.99</v>
      </c>
      <c r="F9" s="12">
        <f t="shared" si="0"/>
        <v>224.995</v>
      </c>
      <c r="G9" s="53">
        <f t="shared" si="1"/>
        <v>0</v>
      </c>
      <c r="H9" s="55"/>
    </row>
    <row r="10" spans="1:9" ht="15" customHeight="1">
      <c r="B10" s="7" t="s">
        <v>170</v>
      </c>
      <c r="C10" s="24" t="s">
        <v>26</v>
      </c>
      <c r="D10" s="22">
        <v>12.99</v>
      </c>
      <c r="E10" s="22">
        <v>12.99</v>
      </c>
      <c r="F10" s="12">
        <f t="shared" si="0"/>
        <v>6.4950000000000001</v>
      </c>
      <c r="G10" s="53">
        <f t="shared" si="1"/>
        <v>0</v>
      </c>
      <c r="H10" s="55"/>
    </row>
    <row r="11" spans="1:9" ht="15" customHeight="1">
      <c r="B11" s="7" t="s">
        <v>171</v>
      </c>
      <c r="C11" s="24" t="s">
        <v>27</v>
      </c>
      <c r="D11" s="22">
        <v>39.99</v>
      </c>
      <c r="E11" s="22">
        <v>39.99</v>
      </c>
      <c r="F11" s="12">
        <f t="shared" si="0"/>
        <v>19.995000000000001</v>
      </c>
      <c r="G11" s="53">
        <f t="shared" si="1"/>
        <v>0</v>
      </c>
      <c r="H11" s="55"/>
    </row>
    <row r="12" spans="1:9" ht="15" customHeight="1">
      <c r="B12" s="7" t="s">
        <v>172</v>
      </c>
      <c r="C12" s="24" t="s">
        <v>25</v>
      </c>
      <c r="D12" s="22">
        <v>199.99</v>
      </c>
      <c r="E12" s="22">
        <v>199.99</v>
      </c>
      <c r="F12" s="12">
        <f t="shared" si="0"/>
        <v>99.995000000000005</v>
      </c>
      <c r="G12" s="53">
        <f t="shared" si="1"/>
        <v>0</v>
      </c>
      <c r="H12" s="55"/>
    </row>
    <row r="13" spans="1:9" s="9" customFormat="1" ht="15" customHeight="1">
      <c r="A13" s="6"/>
      <c r="B13" s="7" t="s">
        <v>176</v>
      </c>
      <c r="C13" s="23" t="s">
        <v>256</v>
      </c>
      <c r="D13" s="22">
        <v>44.99</v>
      </c>
      <c r="E13" s="22">
        <v>44.99</v>
      </c>
      <c r="F13" s="12">
        <f t="shared" si="0"/>
        <v>22.495000000000001</v>
      </c>
      <c r="G13" s="53">
        <f t="shared" si="1"/>
        <v>0</v>
      </c>
      <c r="H13" s="55" t="s">
        <v>269</v>
      </c>
      <c r="I13" s="8"/>
    </row>
    <row r="14" spans="1:9" s="9" customFormat="1" ht="15" customHeight="1">
      <c r="A14" s="6"/>
      <c r="B14" s="7" t="s">
        <v>177</v>
      </c>
      <c r="C14" s="23" t="s">
        <v>257</v>
      </c>
      <c r="D14" s="22">
        <v>44.99</v>
      </c>
      <c r="E14" s="22">
        <v>44.99</v>
      </c>
      <c r="F14" s="12">
        <f t="shared" si="0"/>
        <v>22.495000000000001</v>
      </c>
      <c r="G14" s="53">
        <f t="shared" si="1"/>
        <v>0</v>
      </c>
      <c r="H14" s="55" t="s">
        <v>269</v>
      </c>
      <c r="I14" s="8"/>
    </row>
    <row r="15" spans="1:9" ht="15" customHeight="1">
      <c r="B15" s="7" t="s">
        <v>178</v>
      </c>
      <c r="C15" s="23" t="s">
        <v>260</v>
      </c>
      <c r="D15" s="29">
        <v>14.99</v>
      </c>
      <c r="E15" s="29">
        <v>14.99</v>
      </c>
      <c r="F15" s="12">
        <f t="shared" si="0"/>
        <v>7.4950000000000001</v>
      </c>
      <c r="G15" s="53">
        <f t="shared" si="1"/>
        <v>0</v>
      </c>
      <c r="H15" s="55"/>
    </row>
    <row r="16" spans="1:9" ht="15" customHeight="1">
      <c r="B16" s="7" t="s">
        <v>179</v>
      </c>
      <c r="C16" s="23" t="s">
        <v>1</v>
      </c>
      <c r="D16" s="22">
        <v>59.99</v>
      </c>
      <c r="E16" s="22">
        <v>59.99</v>
      </c>
      <c r="F16" s="12">
        <f t="shared" si="0"/>
        <v>29.995000000000001</v>
      </c>
      <c r="G16" s="53">
        <f t="shared" si="1"/>
        <v>0</v>
      </c>
      <c r="H16" s="55"/>
    </row>
    <row r="17" spans="1:9" ht="15" customHeight="1">
      <c r="B17" s="7" t="s">
        <v>180</v>
      </c>
      <c r="C17" s="23" t="s">
        <v>3</v>
      </c>
      <c r="D17" s="22">
        <v>49.99</v>
      </c>
      <c r="E17" s="22">
        <v>49.99</v>
      </c>
      <c r="F17" s="12">
        <f t="shared" si="0"/>
        <v>24.995000000000001</v>
      </c>
      <c r="G17" s="53">
        <f t="shared" si="1"/>
        <v>0</v>
      </c>
      <c r="H17" s="55" t="s">
        <v>270</v>
      </c>
    </row>
    <row r="18" spans="1:9" ht="15" customHeight="1">
      <c r="B18" s="7" t="s">
        <v>182</v>
      </c>
      <c r="C18" s="23" t="s">
        <v>4</v>
      </c>
      <c r="D18" s="22">
        <v>49.99</v>
      </c>
      <c r="E18" s="22">
        <v>49.99</v>
      </c>
      <c r="F18" s="12">
        <f t="shared" si="0"/>
        <v>24.995000000000001</v>
      </c>
      <c r="G18" s="53">
        <f t="shared" si="1"/>
        <v>0</v>
      </c>
      <c r="H18" s="55" t="s">
        <v>270</v>
      </c>
    </row>
    <row r="19" spans="1:9" ht="15" customHeight="1">
      <c r="A19" s="31"/>
      <c r="B19" s="7" t="s">
        <v>183</v>
      </c>
      <c r="C19" s="23" t="s">
        <v>39</v>
      </c>
      <c r="D19" s="22">
        <v>12.99</v>
      </c>
      <c r="E19" s="22">
        <v>12.99</v>
      </c>
      <c r="F19" s="12">
        <f t="shared" si="0"/>
        <v>6.4950000000000001</v>
      </c>
      <c r="G19" s="53">
        <f t="shared" si="1"/>
        <v>0</v>
      </c>
      <c r="H19" s="55"/>
    </row>
    <row r="20" spans="1:9" ht="15" customHeight="1">
      <c r="A20" s="31"/>
      <c r="B20" s="7" t="s">
        <v>184</v>
      </c>
      <c r="C20" s="23" t="s">
        <v>40</v>
      </c>
      <c r="D20" s="22">
        <v>39.99</v>
      </c>
      <c r="E20" s="22">
        <v>39.99</v>
      </c>
      <c r="F20" s="12">
        <f t="shared" si="0"/>
        <v>19.995000000000001</v>
      </c>
      <c r="G20" s="53">
        <f t="shared" si="1"/>
        <v>0</v>
      </c>
      <c r="H20" s="55" t="s">
        <v>269</v>
      </c>
    </row>
    <row r="21" spans="1:9" ht="15" customHeight="1">
      <c r="B21" s="7" t="s">
        <v>185</v>
      </c>
      <c r="C21" s="23" t="s">
        <v>2</v>
      </c>
      <c r="D21" s="34">
        <v>129.99</v>
      </c>
      <c r="E21" s="22">
        <v>119.99</v>
      </c>
      <c r="F21" s="12">
        <f t="shared" si="0"/>
        <v>64.995000000000005</v>
      </c>
      <c r="G21" s="53">
        <f t="shared" si="1"/>
        <v>0</v>
      </c>
      <c r="H21" s="55" t="s">
        <v>269</v>
      </c>
    </row>
    <row r="22" spans="1:9" s="9" customFormat="1" ht="15" customHeight="1">
      <c r="A22" s="6"/>
      <c r="B22" s="7" t="s">
        <v>186</v>
      </c>
      <c r="C22" s="24" t="s">
        <v>28</v>
      </c>
      <c r="D22" s="22">
        <v>39.99</v>
      </c>
      <c r="E22" s="22">
        <v>39.99</v>
      </c>
      <c r="F22" s="12">
        <f t="shared" si="0"/>
        <v>19.995000000000001</v>
      </c>
      <c r="G22" s="53">
        <f t="shared" si="1"/>
        <v>0</v>
      </c>
      <c r="H22" s="55"/>
      <c r="I22" s="8"/>
    </row>
    <row r="23" spans="1:9" s="9" customFormat="1" ht="15" customHeight="1">
      <c r="A23" s="6"/>
      <c r="B23" s="7" t="s">
        <v>187</v>
      </c>
      <c r="C23" s="24" t="s">
        <v>29</v>
      </c>
      <c r="D23" s="22">
        <v>12.99</v>
      </c>
      <c r="E23" s="22">
        <v>12.99</v>
      </c>
      <c r="F23" s="12">
        <f t="shared" si="0"/>
        <v>6.4950000000000001</v>
      </c>
      <c r="G23" s="53">
        <f t="shared" si="1"/>
        <v>0</v>
      </c>
      <c r="H23" s="55" t="s">
        <v>270</v>
      </c>
      <c r="I23" s="8"/>
    </row>
    <row r="24" spans="1:9" s="9" customFormat="1" ht="15" customHeight="1">
      <c r="A24" s="6"/>
      <c r="B24" s="7" t="s">
        <v>188</v>
      </c>
      <c r="C24" s="24" t="s">
        <v>30</v>
      </c>
      <c r="D24" s="22">
        <v>39.99</v>
      </c>
      <c r="E24" s="22">
        <v>39.99</v>
      </c>
      <c r="F24" s="12">
        <f t="shared" si="0"/>
        <v>19.995000000000001</v>
      </c>
      <c r="G24" s="53">
        <f t="shared" si="1"/>
        <v>0</v>
      </c>
      <c r="H24" s="55" t="s">
        <v>270</v>
      </c>
      <c r="I24" s="8"/>
    </row>
    <row r="25" spans="1:9" s="9" customFormat="1" ht="15" customHeight="1">
      <c r="A25" s="6"/>
      <c r="B25" s="7" t="s">
        <v>189</v>
      </c>
      <c r="C25" s="24" t="s">
        <v>31</v>
      </c>
      <c r="D25" s="22">
        <v>12.99</v>
      </c>
      <c r="E25" s="22">
        <v>12.99</v>
      </c>
      <c r="F25" s="12">
        <f t="shared" si="0"/>
        <v>6.4950000000000001</v>
      </c>
      <c r="G25" s="53">
        <f t="shared" si="1"/>
        <v>0</v>
      </c>
      <c r="H25" s="55" t="s">
        <v>269</v>
      </c>
      <c r="I25" s="8"/>
    </row>
    <row r="26" spans="1:9" s="9" customFormat="1" ht="15" customHeight="1">
      <c r="A26" s="6"/>
      <c r="B26" s="7" t="s">
        <v>190</v>
      </c>
      <c r="C26" s="24" t="s">
        <v>32</v>
      </c>
      <c r="D26" s="22">
        <v>39.99</v>
      </c>
      <c r="E26" s="22">
        <v>39.99</v>
      </c>
      <c r="F26" s="12">
        <f t="shared" si="0"/>
        <v>19.995000000000001</v>
      </c>
      <c r="G26" s="53">
        <f t="shared" si="1"/>
        <v>0</v>
      </c>
      <c r="H26" s="55"/>
      <c r="I26" s="8"/>
    </row>
    <row r="27" spans="1:9" ht="15" customHeight="1">
      <c r="B27" s="7" t="s">
        <v>191</v>
      </c>
      <c r="C27" s="23" t="s">
        <v>13</v>
      </c>
      <c r="D27" s="22">
        <v>39.99</v>
      </c>
      <c r="E27" s="22">
        <v>39.99</v>
      </c>
      <c r="F27" s="12">
        <f t="shared" si="0"/>
        <v>19.995000000000001</v>
      </c>
      <c r="G27" s="53">
        <f t="shared" ref="G27:G41" si="2">A27*F27</f>
        <v>0</v>
      </c>
      <c r="H27" s="55"/>
    </row>
    <row r="28" spans="1:9" s="9" customFormat="1" ht="15" customHeight="1">
      <c r="A28" s="6"/>
      <c r="B28" s="7" t="s">
        <v>192</v>
      </c>
      <c r="C28" s="25" t="s">
        <v>33</v>
      </c>
      <c r="D28" s="22">
        <v>12.99</v>
      </c>
      <c r="E28" s="22">
        <v>12.99</v>
      </c>
      <c r="F28" s="12">
        <f t="shared" si="0"/>
        <v>6.4950000000000001</v>
      </c>
      <c r="G28" s="53">
        <f t="shared" si="2"/>
        <v>0</v>
      </c>
      <c r="H28" s="55"/>
      <c r="I28" s="8"/>
    </row>
    <row r="29" spans="1:9" s="9" customFormat="1" ht="15" customHeight="1">
      <c r="A29" s="6"/>
      <c r="B29" s="7" t="s">
        <v>193</v>
      </c>
      <c r="C29" s="25" t="s">
        <v>34</v>
      </c>
      <c r="D29" s="22">
        <v>59.99</v>
      </c>
      <c r="E29" s="22">
        <v>59.99</v>
      </c>
      <c r="F29" s="12">
        <f t="shared" si="0"/>
        <v>29.995000000000001</v>
      </c>
      <c r="G29" s="53">
        <f t="shared" si="2"/>
        <v>0</v>
      </c>
      <c r="H29" s="55" t="s">
        <v>270</v>
      </c>
      <c r="I29" s="8"/>
    </row>
    <row r="30" spans="1:9" s="9" customFormat="1" ht="15" customHeight="1">
      <c r="A30" s="6"/>
      <c r="B30" s="7" t="s">
        <v>196</v>
      </c>
      <c r="C30" s="23" t="s">
        <v>8</v>
      </c>
      <c r="D30" s="22">
        <v>14.99</v>
      </c>
      <c r="E30" s="22">
        <v>14.99</v>
      </c>
      <c r="F30" s="12">
        <f t="shared" si="0"/>
        <v>7.4950000000000001</v>
      </c>
      <c r="G30" s="53">
        <f t="shared" si="2"/>
        <v>0</v>
      </c>
      <c r="H30" s="55"/>
      <c r="I30" s="8"/>
    </row>
    <row r="31" spans="1:9" ht="15" customHeight="1">
      <c r="B31" s="7" t="s">
        <v>220</v>
      </c>
      <c r="C31" s="23" t="s">
        <v>60</v>
      </c>
      <c r="D31" s="34">
        <v>139.99</v>
      </c>
      <c r="E31" s="22">
        <v>129.99</v>
      </c>
      <c r="F31" s="12">
        <f t="shared" ref="F31:F60" si="3">D31*0.5</f>
        <v>69.995000000000005</v>
      </c>
      <c r="G31" s="53">
        <f t="shared" si="2"/>
        <v>0</v>
      </c>
      <c r="H31" s="55"/>
    </row>
    <row r="32" spans="1:9" ht="15" customHeight="1">
      <c r="A32" s="8"/>
      <c r="B32" s="19">
        <v>2026</v>
      </c>
      <c r="C32" s="26" t="s">
        <v>74</v>
      </c>
      <c r="D32" s="22">
        <v>12.99</v>
      </c>
      <c r="E32" s="22">
        <v>12.99</v>
      </c>
      <c r="F32" s="12">
        <f t="shared" si="3"/>
        <v>6.4950000000000001</v>
      </c>
      <c r="G32" s="53">
        <f t="shared" si="2"/>
        <v>0</v>
      </c>
      <c r="H32" s="54"/>
      <c r="I32" s="9"/>
    </row>
    <row r="33" spans="1:9" ht="15" customHeight="1">
      <c r="A33" s="8"/>
      <c r="B33" s="19">
        <v>2027</v>
      </c>
      <c r="C33" s="26" t="s">
        <v>75</v>
      </c>
      <c r="D33" s="22">
        <v>12.99</v>
      </c>
      <c r="E33" s="22">
        <v>12.99</v>
      </c>
      <c r="F33" s="12">
        <f t="shared" si="3"/>
        <v>6.4950000000000001</v>
      </c>
      <c r="G33" s="53">
        <f t="shared" si="2"/>
        <v>0</v>
      </c>
      <c r="H33" s="54"/>
      <c r="I33" s="9"/>
    </row>
    <row r="34" spans="1:9" ht="15" customHeight="1">
      <c r="A34" s="8"/>
      <c r="B34" s="19">
        <v>2028</v>
      </c>
      <c r="C34" s="26" t="s">
        <v>76</v>
      </c>
      <c r="D34" s="22">
        <v>12.99</v>
      </c>
      <c r="E34" s="22">
        <v>12.99</v>
      </c>
      <c r="F34" s="12">
        <f t="shared" si="3"/>
        <v>6.4950000000000001</v>
      </c>
      <c r="G34" s="53">
        <f t="shared" si="2"/>
        <v>0</v>
      </c>
      <c r="H34" s="54"/>
      <c r="I34" s="9"/>
    </row>
    <row r="35" spans="1:9" ht="15" customHeight="1">
      <c r="A35" s="8"/>
      <c r="B35" s="19">
        <v>2029</v>
      </c>
      <c r="C35" s="26" t="s">
        <v>77</v>
      </c>
      <c r="D35" s="22">
        <v>12.99</v>
      </c>
      <c r="E35" s="22">
        <v>12.99</v>
      </c>
      <c r="F35" s="12">
        <f t="shared" si="3"/>
        <v>6.4950000000000001</v>
      </c>
      <c r="G35" s="53">
        <f t="shared" si="2"/>
        <v>0</v>
      </c>
      <c r="H35" s="54"/>
      <c r="I35" s="9"/>
    </row>
    <row r="36" spans="1:9" ht="15" customHeight="1">
      <c r="A36" s="8"/>
      <c r="B36" s="19">
        <v>2030</v>
      </c>
      <c r="C36" s="26" t="s">
        <v>78</v>
      </c>
      <c r="D36" s="22">
        <v>12.99</v>
      </c>
      <c r="E36" s="22">
        <v>12.99</v>
      </c>
      <c r="F36" s="12">
        <f t="shared" si="3"/>
        <v>6.4950000000000001</v>
      </c>
      <c r="G36" s="53">
        <f t="shared" si="2"/>
        <v>0</v>
      </c>
      <c r="H36" s="55"/>
    </row>
    <row r="37" spans="1:9" ht="15" customHeight="1">
      <c r="A37" s="8"/>
      <c r="B37" s="19">
        <v>2031</v>
      </c>
      <c r="C37" s="26" t="s">
        <v>79</v>
      </c>
      <c r="D37" s="22">
        <v>12.99</v>
      </c>
      <c r="E37" s="22">
        <v>12.99</v>
      </c>
      <c r="F37" s="12">
        <f t="shared" si="3"/>
        <v>6.4950000000000001</v>
      </c>
      <c r="G37" s="53">
        <f t="shared" si="2"/>
        <v>0</v>
      </c>
      <c r="H37" s="55"/>
    </row>
    <row r="38" spans="1:9" ht="15" customHeight="1">
      <c r="A38" s="8"/>
      <c r="B38" s="19">
        <v>2032</v>
      </c>
      <c r="C38" s="26" t="s">
        <v>80</v>
      </c>
      <c r="D38" s="12">
        <v>69.989999999999995</v>
      </c>
      <c r="E38" s="12">
        <v>69.989999999999995</v>
      </c>
      <c r="F38" s="12">
        <f t="shared" si="3"/>
        <v>34.994999999999997</v>
      </c>
      <c r="G38" s="53">
        <f t="shared" si="2"/>
        <v>0</v>
      </c>
      <c r="H38" s="55"/>
    </row>
    <row r="39" spans="1:9" ht="15" customHeight="1">
      <c r="B39" s="7" t="s">
        <v>221</v>
      </c>
      <c r="C39" s="23" t="s">
        <v>5</v>
      </c>
      <c r="D39" s="34">
        <v>89.99</v>
      </c>
      <c r="E39" s="22">
        <v>79.989999999999995</v>
      </c>
      <c r="F39" s="12">
        <f t="shared" si="3"/>
        <v>44.994999999999997</v>
      </c>
      <c r="G39" s="53">
        <f t="shared" si="2"/>
        <v>0</v>
      </c>
      <c r="H39" s="55" t="s">
        <v>270</v>
      </c>
    </row>
    <row r="40" spans="1:9" ht="15" customHeight="1">
      <c r="B40" s="7" t="s">
        <v>223</v>
      </c>
      <c r="C40" s="23" t="s">
        <v>9</v>
      </c>
      <c r="D40" s="22">
        <v>359.99</v>
      </c>
      <c r="E40" s="22">
        <v>359.99</v>
      </c>
      <c r="F40" s="12">
        <f t="shared" si="3"/>
        <v>179.995</v>
      </c>
      <c r="G40" s="53">
        <f t="shared" si="2"/>
        <v>0</v>
      </c>
      <c r="H40" s="55"/>
    </row>
    <row r="41" spans="1:9" ht="15" customHeight="1">
      <c r="B41" s="7" t="s">
        <v>224</v>
      </c>
      <c r="C41" s="23" t="s">
        <v>0</v>
      </c>
      <c r="D41" s="22">
        <v>399.99</v>
      </c>
      <c r="E41" s="22">
        <v>399.99</v>
      </c>
      <c r="F41" s="12">
        <f t="shared" si="3"/>
        <v>199.995</v>
      </c>
      <c r="G41" s="53">
        <f t="shared" si="2"/>
        <v>0</v>
      </c>
      <c r="H41" s="55"/>
    </row>
    <row r="42" spans="1:9" ht="15" customHeight="1">
      <c r="B42" s="7" t="s">
        <v>225</v>
      </c>
      <c r="C42" s="23" t="s">
        <v>61</v>
      </c>
      <c r="D42" s="22">
        <v>54.99</v>
      </c>
      <c r="E42" s="22">
        <v>54.99</v>
      </c>
      <c r="F42" s="12">
        <f t="shared" si="3"/>
        <v>27.495000000000001</v>
      </c>
      <c r="G42" s="53">
        <f t="shared" ref="G42:G64" si="4">A42*F42</f>
        <v>0</v>
      </c>
      <c r="H42" s="55" t="s">
        <v>270</v>
      </c>
    </row>
    <row r="43" spans="1:9" s="11" customFormat="1" ht="15" customHeight="1">
      <c r="A43" s="6"/>
      <c r="B43" s="7" t="s">
        <v>226</v>
      </c>
      <c r="C43" s="23" t="s">
        <v>11</v>
      </c>
      <c r="D43" s="22">
        <v>15.99</v>
      </c>
      <c r="E43" s="22">
        <v>15.99</v>
      </c>
      <c r="F43" s="12">
        <f t="shared" si="3"/>
        <v>7.9950000000000001</v>
      </c>
      <c r="G43" s="53">
        <f t="shared" si="4"/>
        <v>0</v>
      </c>
      <c r="H43" s="55"/>
      <c r="I43" s="20"/>
    </row>
    <row r="44" spans="1:9" s="11" customFormat="1" ht="15" customHeight="1">
      <c r="A44" s="6"/>
      <c r="B44" s="7" t="s">
        <v>227</v>
      </c>
      <c r="C44" s="23" t="s">
        <v>12</v>
      </c>
      <c r="D44" s="22">
        <v>13.99</v>
      </c>
      <c r="E44" s="22">
        <v>13.99</v>
      </c>
      <c r="F44" s="12">
        <f t="shared" si="3"/>
        <v>6.9950000000000001</v>
      </c>
      <c r="G44" s="53">
        <f t="shared" si="4"/>
        <v>0</v>
      </c>
      <c r="H44" s="55"/>
      <c r="I44" s="20"/>
    </row>
    <row r="45" spans="1:9" ht="15" customHeight="1">
      <c r="B45" s="7" t="s">
        <v>228</v>
      </c>
      <c r="C45" s="23" t="s">
        <v>14</v>
      </c>
      <c r="D45" s="22">
        <v>12.99</v>
      </c>
      <c r="E45" s="22">
        <v>12.99</v>
      </c>
      <c r="F45" s="12">
        <f t="shared" si="3"/>
        <v>6.4950000000000001</v>
      </c>
      <c r="G45" s="53">
        <f t="shared" si="4"/>
        <v>0</v>
      </c>
      <c r="H45" s="55"/>
      <c r="I45" s="20"/>
    </row>
    <row r="46" spans="1:9" ht="15" customHeight="1">
      <c r="B46" s="7" t="s">
        <v>229</v>
      </c>
      <c r="C46" s="23" t="s">
        <v>15</v>
      </c>
      <c r="D46" s="22">
        <v>39.99</v>
      </c>
      <c r="E46" s="22">
        <v>39.99</v>
      </c>
      <c r="F46" s="12">
        <f t="shared" si="3"/>
        <v>19.995000000000001</v>
      </c>
      <c r="G46" s="53">
        <f t="shared" si="4"/>
        <v>0</v>
      </c>
      <c r="H46" s="55" t="s">
        <v>269</v>
      </c>
      <c r="I46" s="20"/>
    </row>
    <row r="47" spans="1:9" ht="15" customHeight="1">
      <c r="B47" s="7" t="s">
        <v>231</v>
      </c>
      <c r="C47" s="24" t="s">
        <v>64</v>
      </c>
      <c r="D47" s="28">
        <v>89.99</v>
      </c>
      <c r="E47" s="28">
        <v>89.99</v>
      </c>
      <c r="F47" s="12">
        <f t="shared" si="3"/>
        <v>44.994999999999997</v>
      </c>
      <c r="G47" s="53">
        <f t="shared" si="4"/>
        <v>0</v>
      </c>
      <c r="H47" s="55"/>
      <c r="I47" s="20"/>
    </row>
    <row r="48" spans="1:9" ht="15" customHeight="1">
      <c r="B48" s="7" t="s">
        <v>232</v>
      </c>
      <c r="C48" s="24" t="s">
        <v>263</v>
      </c>
      <c r="D48" s="22">
        <v>69.989999999999995</v>
      </c>
      <c r="E48" s="22">
        <v>69.989999999999995</v>
      </c>
      <c r="F48" s="12">
        <f t="shared" si="3"/>
        <v>34.994999999999997</v>
      </c>
      <c r="G48" s="53">
        <f t="shared" si="4"/>
        <v>0</v>
      </c>
      <c r="H48" s="55"/>
    </row>
    <row r="49" spans="1:9" ht="15" customHeight="1">
      <c r="A49" s="8"/>
      <c r="B49" s="6">
        <v>4019</v>
      </c>
      <c r="C49" s="23" t="s">
        <v>71</v>
      </c>
      <c r="D49" s="22">
        <v>34.99</v>
      </c>
      <c r="E49" s="22">
        <v>34.99</v>
      </c>
      <c r="F49" s="12">
        <f t="shared" si="3"/>
        <v>17.495000000000001</v>
      </c>
      <c r="G49" s="53">
        <f t="shared" si="4"/>
        <v>0</v>
      </c>
      <c r="H49" s="55"/>
    </row>
    <row r="50" spans="1:9" ht="15" customHeight="1">
      <c r="A50" s="8"/>
      <c r="B50" s="6">
        <v>4020</v>
      </c>
      <c r="C50" s="25" t="s">
        <v>72</v>
      </c>
      <c r="D50" s="22">
        <v>34.99</v>
      </c>
      <c r="E50" s="22">
        <v>34.99</v>
      </c>
      <c r="F50" s="12">
        <f t="shared" si="3"/>
        <v>17.495000000000001</v>
      </c>
      <c r="G50" s="53">
        <f t="shared" si="4"/>
        <v>0</v>
      </c>
      <c r="H50" s="55"/>
    </row>
    <row r="51" spans="1:9" ht="15" customHeight="1">
      <c r="B51" s="7" t="s">
        <v>233</v>
      </c>
      <c r="C51" s="25" t="s">
        <v>65</v>
      </c>
      <c r="D51" s="22">
        <v>359.99</v>
      </c>
      <c r="E51" s="22">
        <v>359.99</v>
      </c>
      <c r="F51" s="12">
        <f t="shared" si="3"/>
        <v>179.995</v>
      </c>
      <c r="G51" s="53">
        <f t="shared" si="4"/>
        <v>0</v>
      </c>
      <c r="H51" s="55"/>
    </row>
    <row r="52" spans="1:9" ht="15" customHeight="1">
      <c r="B52" s="7" t="s">
        <v>236</v>
      </c>
      <c r="C52" s="24" t="s">
        <v>68</v>
      </c>
      <c r="D52" s="22">
        <v>59.99</v>
      </c>
      <c r="E52" s="22">
        <v>59.99</v>
      </c>
      <c r="F52" s="12">
        <f t="shared" si="3"/>
        <v>29.995000000000001</v>
      </c>
      <c r="G52" s="53">
        <f t="shared" si="4"/>
        <v>0</v>
      </c>
      <c r="H52" s="55"/>
    </row>
    <row r="53" spans="1:9" ht="15" customHeight="1">
      <c r="B53" s="10" t="s">
        <v>237</v>
      </c>
      <c r="C53" s="23" t="s">
        <v>18</v>
      </c>
      <c r="D53" s="22">
        <v>9.99</v>
      </c>
      <c r="E53" s="22">
        <v>9.99</v>
      </c>
      <c r="F53" s="12">
        <f t="shared" si="3"/>
        <v>4.9950000000000001</v>
      </c>
      <c r="G53" s="53">
        <f t="shared" si="4"/>
        <v>0</v>
      </c>
      <c r="H53" s="55"/>
    </row>
    <row r="54" spans="1:9" ht="15" customHeight="1">
      <c r="B54" s="7" t="s">
        <v>238</v>
      </c>
      <c r="C54" s="23" t="s">
        <v>118</v>
      </c>
      <c r="D54" s="22">
        <v>39.99</v>
      </c>
      <c r="E54" s="22">
        <v>39.99</v>
      </c>
      <c r="F54" s="12">
        <f t="shared" si="3"/>
        <v>19.995000000000001</v>
      </c>
      <c r="G54" s="53">
        <f t="shared" si="4"/>
        <v>0</v>
      </c>
      <c r="H54" s="55"/>
    </row>
    <row r="55" spans="1:9" ht="15" customHeight="1">
      <c r="B55" s="7" t="s">
        <v>241</v>
      </c>
      <c r="C55" s="23" t="s">
        <v>121</v>
      </c>
      <c r="D55" s="22">
        <v>39.99</v>
      </c>
      <c r="E55" s="22">
        <v>39.99</v>
      </c>
      <c r="F55" s="12">
        <f t="shared" si="3"/>
        <v>19.995000000000001</v>
      </c>
      <c r="G55" s="53">
        <f t="shared" si="4"/>
        <v>0</v>
      </c>
      <c r="H55" s="55" t="s">
        <v>269</v>
      </c>
    </row>
    <row r="56" spans="1:9" ht="15" customHeight="1">
      <c r="B56" s="7" t="s">
        <v>242</v>
      </c>
      <c r="C56" s="23" t="s">
        <v>122</v>
      </c>
      <c r="D56" s="22">
        <v>39.99</v>
      </c>
      <c r="E56" s="22">
        <v>39.99</v>
      </c>
      <c r="F56" s="12">
        <f t="shared" si="3"/>
        <v>19.995000000000001</v>
      </c>
      <c r="G56" s="53">
        <f t="shared" si="4"/>
        <v>0</v>
      </c>
      <c r="H56" s="55" t="s">
        <v>269</v>
      </c>
    </row>
    <row r="57" spans="1:9" ht="15" customHeight="1">
      <c r="A57" s="8"/>
      <c r="B57" s="6">
        <v>5294</v>
      </c>
      <c r="C57" s="23" t="s">
        <v>82</v>
      </c>
      <c r="D57" s="28">
        <v>39.99</v>
      </c>
      <c r="E57" s="28">
        <v>39.99</v>
      </c>
      <c r="F57" s="12">
        <f t="shared" si="3"/>
        <v>19.995000000000001</v>
      </c>
      <c r="G57" s="53">
        <f t="shared" si="4"/>
        <v>0</v>
      </c>
      <c r="H57" s="55"/>
    </row>
    <row r="58" spans="1:9" ht="15" customHeight="1">
      <c r="B58" s="7" t="s">
        <v>123</v>
      </c>
      <c r="C58" s="23" t="s">
        <v>84</v>
      </c>
      <c r="D58" s="21">
        <v>8.99</v>
      </c>
      <c r="E58" s="21">
        <v>8.99</v>
      </c>
      <c r="F58" s="12">
        <f t="shared" si="3"/>
        <v>4.4950000000000001</v>
      </c>
      <c r="G58" s="53">
        <f t="shared" si="4"/>
        <v>0</v>
      </c>
      <c r="H58" s="55" t="s">
        <v>270</v>
      </c>
    </row>
    <row r="59" spans="1:9" ht="15" customHeight="1">
      <c r="B59" s="7" t="s">
        <v>124</v>
      </c>
      <c r="C59" s="23" t="s">
        <v>85</v>
      </c>
      <c r="D59" s="21">
        <v>12.99</v>
      </c>
      <c r="E59" s="21">
        <v>12.99</v>
      </c>
      <c r="F59" s="12">
        <f t="shared" si="3"/>
        <v>6.4950000000000001</v>
      </c>
      <c r="G59" s="53">
        <f t="shared" si="4"/>
        <v>0</v>
      </c>
      <c r="H59" s="54"/>
      <c r="I59" s="9"/>
    </row>
    <row r="60" spans="1:9" ht="15" customHeight="1">
      <c r="B60" s="7" t="s">
        <v>125</v>
      </c>
      <c r="C60" s="23" t="s">
        <v>248</v>
      </c>
      <c r="D60" s="21">
        <v>39.99</v>
      </c>
      <c r="E60" s="21">
        <v>39.99</v>
      </c>
      <c r="F60" s="12">
        <f t="shared" si="3"/>
        <v>19.995000000000001</v>
      </c>
      <c r="G60" s="53">
        <f t="shared" si="4"/>
        <v>0</v>
      </c>
      <c r="H60" s="55"/>
    </row>
    <row r="61" spans="1:9" ht="15" customHeight="1">
      <c r="B61" s="7" t="s">
        <v>126</v>
      </c>
      <c r="C61" s="23" t="s">
        <v>86</v>
      </c>
      <c r="D61" s="21">
        <v>6.99</v>
      </c>
      <c r="E61" s="21">
        <v>6.99</v>
      </c>
      <c r="F61" s="12">
        <f t="shared" ref="F61:F93" si="5">D61*0.5</f>
        <v>3.4950000000000001</v>
      </c>
      <c r="G61" s="53">
        <f t="shared" si="4"/>
        <v>0</v>
      </c>
      <c r="H61" s="54"/>
      <c r="I61" s="9"/>
    </row>
    <row r="62" spans="1:9" ht="15" customHeight="1">
      <c r="B62" s="7" t="s">
        <v>127</v>
      </c>
      <c r="C62" s="23" t="s">
        <v>87</v>
      </c>
      <c r="D62" s="21">
        <v>12.99</v>
      </c>
      <c r="E62" s="21">
        <v>12.99</v>
      </c>
      <c r="F62" s="12">
        <f t="shared" si="5"/>
        <v>6.4950000000000001</v>
      </c>
      <c r="G62" s="53">
        <f t="shared" si="4"/>
        <v>0</v>
      </c>
      <c r="H62" s="54"/>
      <c r="I62" s="9"/>
    </row>
    <row r="63" spans="1:9" ht="15" customHeight="1">
      <c r="B63" s="7" t="s">
        <v>128</v>
      </c>
      <c r="C63" s="27" t="s">
        <v>259</v>
      </c>
      <c r="D63" s="21">
        <v>12.99</v>
      </c>
      <c r="E63" s="21">
        <v>12.99</v>
      </c>
      <c r="F63" s="12">
        <f t="shared" si="5"/>
        <v>6.4950000000000001</v>
      </c>
      <c r="G63" s="53">
        <f t="shared" si="4"/>
        <v>0</v>
      </c>
      <c r="H63" s="54"/>
      <c r="I63" s="9"/>
    </row>
    <row r="64" spans="1:9" ht="15" customHeight="1">
      <c r="B64" s="7" t="s">
        <v>129</v>
      </c>
      <c r="C64" s="27" t="s">
        <v>88</v>
      </c>
      <c r="D64" s="21">
        <v>12.99</v>
      </c>
      <c r="E64" s="21">
        <v>12.99</v>
      </c>
      <c r="F64" s="12">
        <f t="shared" si="5"/>
        <v>6.4950000000000001</v>
      </c>
      <c r="G64" s="53">
        <f t="shared" si="4"/>
        <v>0</v>
      </c>
      <c r="H64" s="55"/>
    </row>
    <row r="65" spans="2:9" ht="15" customHeight="1">
      <c r="B65" s="7" t="s">
        <v>130</v>
      </c>
      <c r="C65" s="23" t="s">
        <v>89</v>
      </c>
      <c r="D65" s="21">
        <v>6.99</v>
      </c>
      <c r="E65" s="21">
        <v>6.99</v>
      </c>
      <c r="F65" s="12">
        <f t="shared" si="5"/>
        <v>3.4950000000000001</v>
      </c>
      <c r="G65" s="53">
        <f t="shared" ref="G65:G82" si="6">A65*F65</f>
        <v>0</v>
      </c>
      <c r="H65" s="55" t="s">
        <v>269</v>
      </c>
    </row>
    <row r="66" spans="2:9" ht="15" customHeight="1">
      <c r="B66" s="7" t="s">
        <v>131</v>
      </c>
      <c r="C66" s="23" t="s">
        <v>247</v>
      </c>
      <c r="D66" s="21">
        <v>34.99</v>
      </c>
      <c r="E66" s="21">
        <v>34.99</v>
      </c>
      <c r="F66" s="12">
        <f t="shared" si="5"/>
        <v>17.495000000000001</v>
      </c>
      <c r="G66" s="53">
        <f t="shared" si="6"/>
        <v>0</v>
      </c>
      <c r="H66" s="55"/>
    </row>
    <row r="67" spans="2:9" ht="15" customHeight="1">
      <c r="B67" s="7" t="s">
        <v>135</v>
      </c>
      <c r="C67" s="23" t="s">
        <v>93</v>
      </c>
      <c r="D67" s="21">
        <v>24.99</v>
      </c>
      <c r="E67" s="21">
        <v>24.99</v>
      </c>
      <c r="F67" s="12">
        <f t="shared" si="5"/>
        <v>12.494999999999999</v>
      </c>
      <c r="G67" s="53">
        <f t="shared" si="6"/>
        <v>0</v>
      </c>
      <c r="H67" s="54"/>
      <c r="I67" s="9"/>
    </row>
    <row r="68" spans="2:9" ht="15" customHeight="1">
      <c r="B68" s="7" t="s">
        <v>136</v>
      </c>
      <c r="C68" s="23" t="s">
        <v>94</v>
      </c>
      <c r="D68" s="21">
        <v>29.99</v>
      </c>
      <c r="E68" s="21">
        <v>29.99</v>
      </c>
      <c r="F68" s="12">
        <f t="shared" si="5"/>
        <v>14.994999999999999</v>
      </c>
      <c r="G68" s="53">
        <f t="shared" si="6"/>
        <v>0</v>
      </c>
      <c r="H68" s="55" t="s">
        <v>269</v>
      </c>
      <c r="I68" s="9"/>
    </row>
    <row r="69" spans="2:9" ht="15" customHeight="1">
      <c r="B69" s="7" t="s">
        <v>137</v>
      </c>
      <c r="C69" s="23" t="s">
        <v>95</v>
      </c>
      <c r="D69" s="21">
        <v>8.99</v>
      </c>
      <c r="E69" s="21">
        <v>8.99</v>
      </c>
      <c r="F69" s="12">
        <f t="shared" si="5"/>
        <v>4.4950000000000001</v>
      </c>
      <c r="G69" s="53">
        <f t="shared" si="6"/>
        <v>0</v>
      </c>
      <c r="H69" s="55" t="s">
        <v>269</v>
      </c>
      <c r="I69" s="9"/>
    </row>
    <row r="70" spans="2:9" ht="15" customHeight="1">
      <c r="B70" s="7" t="s">
        <v>138</v>
      </c>
      <c r="C70" s="23" t="s">
        <v>96</v>
      </c>
      <c r="D70" s="21">
        <v>89.99</v>
      </c>
      <c r="E70" s="21">
        <v>89.99</v>
      </c>
      <c r="F70" s="12">
        <f t="shared" si="5"/>
        <v>44.994999999999997</v>
      </c>
      <c r="G70" s="53">
        <f t="shared" si="6"/>
        <v>0</v>
      </c>
      <c r="H70" s="54"/>
      <c r="I70" s="9"/>
    </row>
    <row r="71" spans="2:9" ht="15" customHeight="1">
      <c r="B71" s="7" t="s">
        <v>139</v>
      </c>
      <c r="C71" s="23" t="s">
        <v>97</v>
      </c>
      <c r="D71" s="21">
        <v>89.99</v>
      </c>
      <c r="E71" s="21">
        <v>89.99</v>
      </c>
      <c r="F71" s="12">
        <f t="shared" si="5"/>
        <v>44.994999999999997</v>
      </c>
      <c r="G71" s="53">
        <f t="shared" si="6"/>
        <v>0</v>
      </c>
      <c r="H71" s="55" t="s">
        <v>269</v>
      </c>
      <c r="I71" s="9"/>
    </row>
    <row r="72" spans="2:9" ht="15" customHeight="1">
      <c r="B72" s="7" t="s">
        <v>140</v>
      </c>
      <c r="C72" s="23" t="s">
        <v>98</v>
      </c>
      <c r="D72" s="21">
        <v>34.99</v>
      </c>
      <c r="E72" s="21">
        <v>34.99</v>
      </c>
      <c r="F72" s="12">
        <f t="shared" si="5"/>
        <v>17.495000000000001</v>
      </c>
      <c r="G72" s="53">
        <f t="shared" si="6"/>
        <v>0</v>
      </c>
      <c r="H72" s="54"/>
      <c r="I72" s="9"/>
    </row>
    <row r="73" spans="2:9" ht="15" customHeight="1">
      <c r="B73" s="7" t="s">
        <v>141</v>
      </c>
      <c r="C73" s="23" t="s">
        <v>99</v>
      </c>
      <c r="D73" s="21">
        <v>29.99</v>
      </c>
      <c r="E73" s="21">
        <v>29.99</v>
      </c>
      <c r="F73" s="12">
        <f t="shared" si="5"/>
        <v>14.994999999999999</v>
      </c>
      <c r="G73" s="53">
        <f t="shared" si="6"/>
        <v>0</v>
      </c>
      <c r="H73" s="55" t="s">
        <v>269</v>
      </c>
      <c r="I73" s="9"/>
    </row>
    <row r="74" spans="2:9" ht="15" customHeight="1">
      <c r="B74" s="7" t="s">
        <v>142</v>
      </c>
      <c r="C74" s="23" t="s">
        <v>100</v>
      </c>
      <c r="D74" s="21">
        <v>19.989999999999998</v>
      </c>
      <c r="E74" s="21">
        <v>19.989999999999998</v>
      </c>
      <c r="F74" s="12">
        <f t="shared" si="5"/>
        <v>9.9949999999999992</v>
      </c>
      <c r="G74" s="53">
        <f t="shared" si="6"/>
        <v>0</v>
      </c>
      <c r="H74" s="55" t="s">
        <v>269</v>
      </c>
    </row>
    <row r="75" spans="2:9" ht="15" customHeight="1">
      <c r="B75" s="7" t="s">
        <v>143</v>
      </c>
      <c r="C75" s="23" t="s">
        <v>101</v>
      </c>
      <c r="D75" s="21">
        <v>215.99</v>
      </c>
      <c r="E75" s="21">
        <v>215.99</v>
      </c>
      <c r="F75" s="12">
        <f t="shared" si="5"/>
        <v>107.995</v>
      </c>
      <c r="G75" s="53">
        <f t="shared" si="6"/>
        <v>0</v>
      </c>
      <c r="H75" s="55" t="s">
        <v>270</v>
      </c>
      <c r="I75" s="9"/>
    </row>
    <row r="76" spans="2:9" ht="15" customHeight="1">
      <c r="B76" s="7" t="s">
        <v>144</v>
      </c>
      <c r="C76" s="23" t="s">
        <v>102</v>
      </c>
      <c r="D76" s="21">
        <v>4.99</v>
      </c>
      <c r="E76" s="21">
        <v>4.99</v>
      </c>
      <c r="F76" s="12">
        <f t="shared" si="5"/>
        <v>2.4950000000000001</v>
      </c>
      <c r="G76" s="53">
        <f t="shared" si="6"/>
        <v>0</v>
      </c>
      <c r="H76" s="55" t="s">
        <v>269</v>
      </c>
      <c r="I76" s="9"/>
    </row>
    <row r="77" spans="2:9" ht="15" customHeight="1">
      <c r="B77" s="7" t="s">
        <v>145</v>
      </c>
      <c r="C77" s="23" t="s">
        <v>103</v>
      </c>
      <c r="D77" s="21">
        <v>4.99</v>
      </c>
      <c r="E77" s="21">
        <v>4.99</v>
      </c>
      <c r="F77" s="12">
        <f t="shared" si="5"/>
        <v>2.4950000000000001</v>
      </c>
      <c r="G77" s="53">
        <f t="shared" si="6"/>
        <v>0</v>
      </c>
      <c r="H77" s="55" t="s">
        <v>270</v>
      </c>
      <c r="I77" s="9"/>
    </row>
    <row r="78" spans="2:9" ht="15" customHeight="1">
      <c r="B78" s="7" t="s">
        <v>146</v>
      </c>
      <c r="C78" s="23" t="s">
        <v>104</v>
      </c>
      <c r="D78" s="21">
        <v>4.99</v>
      </c>
      <c r="E78" s="21">
        <v>4.99</v>
      </c>
      <c r="F78" s="12">
        <f t="shared" si="5"/>
        <v>2.4950000000000001</v>
      </c>
      <c r="G78" s="53">
        <f t="shared" si="6"/>
        <v>0</v>
      </c>
      <c r="H78" s="54"/>
      <c r="I78" s="9"/>
    </row>
    <row r="79" spans="2:9" ht="15" customHeight="1">
      <c r="B79" s="7" t="s">
        <v>147</v>
      </c>
      <c r="C79" s="23" t="s">
        <v>105</v>
      </c>
      <c r="D79" s="21">
        <v>19.989999999999998</v>
      </c>
      <c r="E79" s="21">
        <v>19.989999999999998</v>
      </c>
      <c r="F79" s="12">
        <f t="shared" si="5"/>
        <v>9.9949999999999992</v>
      </c>
      <c r="G79" s="53">
        <f t="shared" si="6"/>
        <v>0</v>
      </c>
      <c r="H79" s="54"/>
      <c r="I79" s="9"/>
    </row>
    <row r="80" spans="2:9" ht="15" customHeight="1">
      <c r="B80" s="7" t="s">
        <v>148</v>
      </c>
      <c r="C80" s="23" t="s">
        <v>106</v>
      </c>
      <c r="D80" s="21">
        <v>4.99</v>
      </c>
      <c r="E80" s="21">
        <v>4.99</v>
      </c>
      <c r="F80" s="12">
        <f t="shared" si="5"/>
        <v>2.4950000000000001</v>
      </c>
      <c r="G80" s="53">
        <f t="shared" si="6"/>
        <v>0</v>
      </c>
      <c r="H80" s="55" t="s">
        <v>269</v>
      </c>
      <c r="I80" s="9"/>
    </row>
    <row r="81" spans="2:9" ht="15" customHeight="1">
      <c r="B81" s="7" t="s">
        <v>149</v>
      </c>
      <c r="C81" s="23" t="s">
        <v>116</v>
      </c>
      <c r="D81" s="21">
        <v>24.99</v>
      </c>
      <c r="E81" s="21">
        <v>24.99</v>
      </c>
      <c r="F81" s="12">
        <f t="shared" si="5"/>
        <v>12.494999999999999</v>
      </c>
      <c r="G81" s="53">
        <f t="shared" si="6"/>
        <v>0</v>
      </c>
      <c r="H81" s="55" t="s">
        <v>269</v>
      </c>
      <c r="I81" s="9"/>
    </row>
    <row r="82" spans="2:9" ht="15" customHeight="1">
      <c r="B82" s="7" t="s">
        <v>150</v>
      </c>
      <c r="C82" s="23" t="s">
        <v>117</v>
      </c>
      <c r="D82" s="21">
        <v>94.99</v>
      </c>
      <c r="E82" s="21">
        <v>94.99</v>
      </c>
      <c r="F82" s="12">
        <f t="shared" si="5"/>
        <v>47.494999999999997</v>
      </c>
      <c r="G82" s="53">
        <f t="shared" si="6"/>
        <v>0</v>
      </c>
      <c r="H82" s="55" t="s">
        <v>269</v>
      </c>
      <c r="I82" s="9"/>
    </row>
    <row r="83" spans="2:9" ht="15" customHeight="1">
      <c r="B83" s="7" t="s">
        <v>151</v>
      </c>
      <c r="C83" s="23" t="s">
        <v>107</v>
      </c>
      <c r="D83" s="21">
        <v>14.99</v>
      </c>
      <c r="E83" s="21">
        <v>14.99</v>
      </c>
      <c r="F83" s="12">
        <f t="shared" si="5"/>
        <v>7.4950000000000001</v>
      </c>
      <c r="G83" s="53">
        <f t="shared" ref="G83:G93" si="7">A83*F83</f>
        <v>0</v>
      </c>
      <c r="H83" s="54"/>
      <c r="I83" s="9"/>
    </row>
    <row r="84" spans="2:9" ht="15" customHeight="1">
      <c r="B84" s="7" t="s">
        <v>152</v>
      </c>
      <c r="C84" s="23" t="s">
        <v>108</v>
      </c>
      <c r="D84" s="21">
        <v>14.99</v>
      </c>
      <c r="E84" s="21">
        <v>14.99</v>
      </c>
      <c r="F84" s="12">
        <f t="shared" si="5"/>
        <v>7.4950000000000001</v>
      </c>
      <c r="G84" s="53">
        <f t="shared" si="7"/>
        <v>0</v>
      </c>
      <c r="H84" s="55"/>
    </row>
    <row r="85" spans="2:9" ht="15" customHeight="1">
      <c r="B85" s="7" t="s">
        <v>153</v>
      </c>
      <c r="C85" s="23" t="s">
        <v>109</v>
      </c>
      <c r="D85" s="21">
        <v>14.99</v>
      </c>
      <c r="E85" s="21">
        <v>14.99</v>
      </c>
      <c r="F85" s="12">
        <f t="shared" si="5"/>
        <v>7.4950000000000001</v>
      </c>
      <c r="G85" s="53">
        <f t="shared" si="7"/>
        <v>0</v>
      </c>
      <c r="H85" s="54"/>
      <c r="I85" s="9"/>
    </row>
    <row r="86" spans="2:9" ht="15" customHeight="1">
      <c r="B86" s="7" t="s">
        <v>154</v>
      </c>
      <c r="C86" s="23" t="s">
        <v>110</v>
      </c>
      <c r="D86" s="21">
        <v>14.99</v>
      </c>
      <c r="E86" s="21">
        <v>14.99</v>
      </c>
      <c r="F86" s="12">
        <f t="shared" si="5"/>
        <v>7.4950000000000001</v>
      </c>
      <c r="G86" s="53">
        <f t="shared" si="7"/>
        <v>0</v>
      </c>
      <c r="H86" s="54"/>
      <c r="I86" s="9"/>
    </row>
    <row r="87" spans="2:9" ht="15" customHeight="1">
      <c r="B87" s="7" t="s">
        <v>155</v>
      </c>
      <c r="C87" s="23" t="s">
        <v>111</v>
      </c>
      <c r="D87" s="21">
        <v>34.99</v>
      </c>
      <c r="E87" s="21">
        <v>34.99</v>
      </c>
      <c r="F87" s="12">
        <f t="shared" si="5"/>
        <v>17.495000000000001</v>
      </c>
      <c r="G87" s="53">
        <f t="shared" si="7"/>
        <v>0</v>
      </c>
      <c r="H87" s="54"/>
    </row>
    <row r="88" spans="2:9" ht="15" customHeight="1">
      <c r="B88" s="7" t="s">
        <v>156</v>
      </c>
      <c r="C88" s="23" t="s">
        <v>258</v>
      </c>
      <c r="D88" s="21">
        <v>24.99</v>
      </c>
      <c r="E88" s="21">
        <v>24.99</v>
      </c>
      <c r="F88" s="12">
        <f t="shared" si="5"/>
        <v>12.494999999999999</v>
      </c>
      <c r="G88" s="53">
        <f t="shared" si="7"/>
        <v>0</v>
      </c>
      <c r="H88" s="54"/>
    </row>
    <row r="89" spans="2:9" ht="15" customHeight="1">
      <c r="B89" s="7" t="s">
        <v>157</v>
      </c>
      <c r="C89" s="23" t="s">
        <v>112</v>
      </c>
      <c r="D89" s="21">
        <v>6.99</v>
      </c>
      <c r="E89" s="21">
        <v>6.99</v>
      </c>
      <c r="F89" s="12">
        <f t="shared" si="5"/>
        <v>3.4950000000000001</v>
      </c>
      <c r="G89" s="53">
        <f t="shared" si="7"/>
        <v>0</v>
      </c>
      <c r="H89" s="55" t="s">
        <v>269</v>
      </c>
    </row>
    <row r="90" spans="2:9" ht="15" customHeight="1">
      <c r="B90" s="7" t="s">
        <v>158</v>
      </c>
      <c r="C90" s="23" t="s">
        <v>113</v>
      </c>
      <c r="D90" s="21">
        <v>6.99</v>
      </c>
      <c r="E90" s="21">
        <v>6.99</v>
      </c>
      <c r="F90" s="12">
        <f t="shared" si="5"/>
        <v>3.4950000000000001</v>
      </c>
      <c r="G90" s="53">
        <f t="shared" si="7"/>
        <v>0</v>
      </c>
      <c r="H90" s="55" t="s">
        <v>269</v>
      </c>
    </row>
    <row r="91" spans="2:9" ht="15" customHeight="1">
      <c r="B91" s="7" t="s">
        <v>159</v>
      </c>
      <c r="C91" s="23" t="s">
        <v>114</v>
      </c>
      <c r="D91" s="21">
        <v>6.99</v>
      </c>
      <c r="E91" s="21">
        <v>6.99</v>
      </c>
      <c r="F91" s="12">
        <f t="shared" si="5"/>
        <v>3.4950000000000001</v>
      </c>
      <c r="G91" s="53">
        <f t="shared" si="7"/>
        <v>0</v>
      </c>
      <c r="H91" s="55" t="s">
        <v>269</v>
      </c>
    </row>
    <row r="92" spans="2:9" ht="15" customHeight="1">
      <c r="B92" s="7" t="s">
        <v>160</v>
      </c>
      <c r="C92" s="23" t="s">
        <v>115</v>
      </c>
      <c r="D92" s="21">
        <v>19.989999999999998</v>
      </c>
      <c r="E92" s="21">
        <v>19.989999999999998</v>
      </c>
      <c r="F92" s="12">
        <f t="shared" si="5"/>
        <v>9.9949999999999992</v>
      </c>
      <c r="G92" s="53">
        <f t="shared" si="7"/>
        <v>0</v>
      </c>
      <c r="H92" s="55"/>
    </row>
    <row r="93" spans="2:9" ht="15" customHeight="1">
      <c r="B93" s="7" t="s">
        <v>244</v>
      </c>
      <c r="C93" s="23" t="s">
        <v>69</v>
      </c>
      <c r="D93" s="22">
        <v>199.99</v>
      </c>
      <c r="E93" s="22">
        <v>199.99</v>
      </c>
      <c r="F93" s="12">
        <f t="shared" si="5"/>
        <v>99.995000000000005</v>
      </c>
      <c r="G93" s="53">
        <f t="shared" si="7"/>
        <v>0</v>
      </c>
      <c r="H93" s="54"/>
    </row>
    <row r="94" spans="2:9" s="1" customFormat="1" ht="46.5" customHeight="1">
      <c r="C94" s="18"/>
      <c r="D94" s="18"/>
      <c r="E94" s="13"/>
      <c r="F94" s="15" t="s">
        <v>70</v>
      </c>
      <c r="G94" s="16">
        <f>SUM(G3:G93)</f>
        <v>0</v>
      </c>
      <c r="H94" s="51"/>
    </row>
    <row r="95" spans="2:9" s="1" customFormat="1" ht="34.5" customHeight="1">
      <c r="C95" s="18"/>
      <c r="D95" s="18"/>
      <c r="E95" s="13"/>
      <c r="F95" s="15" t="s">
        <v>21</v>
      </c>
      <c r="G95" s="16"/>
      <c r="H95" s="56"/>
    </row>
    <row r="96" spans="2:9" s="1" customFormat="1" ht="16.5" customHeight="1">
      <c r="E96" s="13"/>
      <c r="F96" s="17" t="s">
        <v>22</v>
      </c>
      <c r="G96" s="16">
        <f>G94+G95</f>
        <v>0</v>
      </c>
    </row>
    <row r="98" spans="1:9">
      <c r="A98" s="46" t="s">
        <v>262</v>
      </c>
    </row>
    <row r="99" spans="1:9" s="30" customFormat="1" ht="15" customHeight="1">
      <c r="A99" s="31"/>
      <c r="B99" s="32" t="s">
        <v>166</v>
      </c>
      <c r="C99" s="40" t="s">
        <v>249</v>
      </c>
      <c r="D99" s="34"/>
      <c r="E99" s="34"/>
      <c r="F99" s="35"/>
      <c r="G99" s="35"/>
      <c r="H99" s="50" t="s">
        <v>269</v>
      </c>
    </row>
    <row r="100" spans="1:9" s="30" customFormat="1" ht="15" customHeight="1">
      <c r="A100" s="31"/>
      <c r="B100" s="32" t="s">
        <v>167</v>
      </c>
      <c r="C100" s="40" t="s">
        <v>251</v>
      </c>
      <c r="D100" s="34"/>
      <c r="E100" s="34"/>
      <c r="F100" s="35"/>
      <c r="G100" s="35"/>
      <c r="H100" s="50" t="s">
        <v>269</v>
      </c>
    </row>
    <row r="101" spans="1:9" s="30" customFormat="1" ht="15" customHeight="1">
      <c r="A101" s="31"/>
      <c r="B101" s="32" t="s">
        <v>173</v>
      </c>
      <c r="C101" s="33" t="s">
        <v>253</v>
      </c>
      <c r="D101" s="34"/>
      <c r="E101" s="34"/>
      <c r="F101" s="35"/>
      <c r="G101" s="35"/>
      <c r="H101" s="50" t="s">
        <v>270</v>
      </c>
    </row>
    <row r="102" spans="1:9" s="30" customFormat="1" ht="15" customHeight="1">
      <c r="A102" s="31"/>
      <c r="B102" s="32" t="s">
        <v>174</v>
      </c>
      <c r="C102" s="33" t="s">
        <v>254</v>
      </c>
      <c r="D102" s="34"/>
      <c r="E102" s="34"/>
      <c r="F102" s="35"/>
      <c r="G102" s="35"/>
      <c r="H102" s="50" t="s">
        <v>270</v>
      </c>
    </row>
    <row r="103" spans="1:9" s="36" customFormat="1" ht="15" customHeight="1">
      <c r="A103" s="31"/>
      <c r="B103" s="32" t="s">
        <v>175</v>
      </c>
      <c r="C103" s="33" t="s">
        <v>255</v>
      </c>
      <c r="D103" s="34"/>
      <c r="E103" s="34"/>
      <c r="F103" s="35"/>
      <c r="G103" s="35"/>
      <c r="H103" s="50" t="s">
        <v>270</v>
      </c>
      <c r="I103" s="30"/>
    </row>
    <row r="104" spans="1:9" s="30" customFormat="1" ht="15" customHeight="1">
      <c r="A104" s="31"/>
      <c r="B104" s="32" t="s">
        <v>181</v>
      </c>
      <c r="C104" s="33" t="s">
        <v>261</v>
      </c>
      <c r="D104" s="34"/>
      <c r="E104" s="34"/>
      <c r="F104" s="35"/>
      <c r="G104" s="35"/>
      <c r="H104" s="50" t="s">
        <v>269</v>
      </c>
    </row>
    <row r="105" spans="1:9" s="36" customFormat="1" ht="15" customHeight="1">
      <c r="A105" s="31"/>
      <c r="B105" s="32" t="s">
        <v>194</v>
      </c>
      <c r="C105" s="33" t="s">
        <v>6</v>
      </c>
      <c r="D105" s="34"/>
      <c r="E105" s="34"/>
      <c r="F105" s="35"/>
      <c r="G105" s="35"/>
      <c r="H105" s="50" t="s">
        <v>269</v>
      </c>
      <c r="I105" s="30"/>
    </row>
    <row r="106" spans="1:9" s="36" customFormat="1" ht="15" customHeight="1">
      <c r="A106" s="31"/>
      <c r="B106" s="32" t="s">
        <v>195</v>
      </c>
      <c r="C106" s="33" t="s">
        <v>7</v>
      </c>
      <c r="D106" s="34"/>
      <c r="E106" s="34"/>
      <c r="F106" s="35"/>
      <c r="G106" s="35"/>
      <c r="H106" s="50" t="s">
        <v>270</v>
      </c>
      <c r="I106" s="30"/>
    </row>
    <row r="107" spans="1:9" s="30" customFormat="1" ht="15" customHeight="1">
      <c r="A107" s="31"/>
      <c r="B107" s="32" t="s">
        <v>197</v>
      </c>
      <c r="C107" s="33" t="s">
        <v>35</v>
      </c>
      <c r="D107" s="34"/>
      <c r="E107" s="34"/>
      <c r="F107" s="35"/>
      <c r="G107" s="35"/>
      <c r="H107" s="50" t="s">
        <v>270</v>
      </c>
    </row>
    <row r="108" spans="1:9" s="30" customFormat="1" ht="15" customHeight="1">
      <c r="A108" s="31"/>
      <c r="B108" s="32" t="s">
        <v>198</v>
      </c>
      <c r="C108" s="33" t="s">
        <v>36</v>
      </c>
      <c r="D108" s="34"/>
      <c r="E108" s="34"/>
      <c r="F108" s="35"/>
      <c r="G108" s="35"/>
      <c r="H108" s="50" t="s">
        <v>270</v>
      </c>
    </row>
    <row r="109" spans="1:9" s="30" customFormat="1" ht="15" customHeight="1">
      <c r="A109" s="31"/>
      <c r="B109" s="32" t="s">
        <v>199</v>
      </c>
      <c r="C109" s="33" t="s">
        <v>38</v>
      </c>
      <c r="D109" s="34"/>
      <c r="E109" s="34"/>
      <c r="F109" s="35"/>
      <c r="G109" s="35"/>
      <c r="H109" s="50" t="s">
        <v>269</v>
      </c>
    </row>
    <row r="110" spans="1:9" s="30" customFormat="1" ht="15" customHeight="1">
      <c r="A110" s="31"/>
      <c r="B110" s="32" t="s">
        <v>200</v>
      </c>
      <c r="C110" s="33" t="s">
        <v>37</v>
      </c>
      <c r="D110" s="34"/>
      <c r="E110" s="34"/>
      <c r="F110" s="35"/>
      <c r="G110" s="35"/>
      <c r="H110" s="50" t="s">
        <v>269</v>
      </c>
    </row>
    <row r="111" spans="1:9" s="30" customFormat="1" ht="15" customHeight="1">
      <c r="A111" s="31"/>
      <c r="B111" s="32" t="s">
        <v>201</v>
      </c>
      <c r="C111" s="33" t="s">
        <v>41</v>
      </c>
      <c r="D111" s="34"/>
      <c r="E111" s="34"/>
      <c r="F111" s="35"/>
      <c r="G111" s="35"/>
      <c r="H111" s="50" t="s">
        <v>270</v>
      </c>
    </row>
    <row r="112" spans="1:9" s="30" customFormat="1" ht="15" customHeight="1">
      <c r="A112" s="31"/>
      <c r="B112" s="32" t="s">
        <v>202</v>
      </c>
      <c r="C112" s="33" t="s">
        <v>42</v>
      </c>
      <c r="D112" s="34"/>
      <c r="E112" s="34"/>
      <c r="F112" s="35"/>
      <c r="G112" s="35"/>
      <c r="H112" s="50" t="s">
        <v>269</v>
      </c>
    </row>
    <row r="113" spans="1:9" s="30" customFormat="1" ht="15" customHeight="1">
      <c r="A113" s="31"/>
      <c r="B113" s="32" t="s">
        <v>203</v>
      </c>
      <c r="C113" s="33" t="s">
        <v>43</v>
      </c>
      <c r="D113" s="34"/>
      <c r="E113" s="34"/>
      <c r="F113" s="35"/>
      <c r="G113" s="35"/>
      <c r="H113" s="50" t="s">
        <v>270</v>
      </c>
    </row>
    <row r="114" spans="1:9" s="36" customFormat="1" ht="15" customHeight="1">
      <c r="A114" s="31"/>
      <c r="B114" s="32" t="s">
        <v>204</v>
      </c>
      <c r="C114" s="33" t="s">
        <v>44</v>
      </c>
      <c r="D114" s="34"/>
      <c r="E114" s="34"/>
      <c r="F114" s="35"/>
      <c r="G114" s="35"/>
      <c r="H114" s="50" t="s">
        <v>270</v>
      </c>
      <c r="I114" s="30"/>
    </row>
    <row r="115" spans="1:9" s="30" customFormat="1" ht="15" customHeight="1">
      <c r="A115" s="31"/>
      <c r="B115" s="32" t="s">
        <v>205</v>
      </c>
      <c r="C115" s="33" t="s">
        <v>45</v>
      </c>
      <c r="D115" s="34"/>
      <c r="E115" s="34"/>
      <c r="F115" s="35"/>
      <c r="G115" s="35"/>
      <c r="H115" s="50" t="s">
        <v>269</v>
      </c>
    </row>
    <row r="116" spans="1:9" s="30" customFormat="1" ht="15" customHeight="1">
      <c r="A116" s="31"/>
      <c r="B116" s="32" t="s">
        <v>206</v>
      </c>
      <c r="C116" s="33" t="s">
        <v>46</v>
      </c>
      <c r="D116" s="34"/>
      <c r="E116" s="34"/>
      <c r="F116" s="35"/>
      <c r="G116" s="35"/>
      <c r="H116" s="50" t="s">
        <v>269</v>
      </c>
    </row>
    <row r="117" spans="1:9" s="30" customFormat="1" ht="15" customHeight="1">
      <c r="A117" s="31"/>
      <c r="B117" s="32" t="s">
        <v>207</v>
      </c>
      <c r="C117" s="33" t="s">
        <v>47</v>
      </c>
      <c r="D117" s="34"/>
      <c r="E117" s="34"/>
      <c r="F117" s="35"/>
      <c r="G117" s="35"/>
      <c r="H117" s="50" t="s">
        <v>270</v>
      </c>
    </row>
    <row r="118" spans="1:9" s="30" customFormat="1" ht="15" customHeight="1">
      <c r="A118" s="31"/>
      <c r="B118" s="32" t="s">
        <v>208</v>
      </c>
      <c r="C118" s="33" t="s">
        <v>48</v>
      </c>
      <c r="D118" s="34"/>
      <c r="E118" s="34"/>
      <c r="F118" s="35"/>
      <c r="G118" s="35"/>
      <c r="H118" s="50" t="s">
        <v>269</v>
      </c>
    </row>
    <row r="119" spans="1:9" s="30" customFormat="1" ht="15" customHeight="1">
      <c r="A119" s="31"/>
      <c r="B119" s="32" t="s">
        <v>209</v>
      </c>
      <c r="C119" s="33" t="s">
        <v>49</v>
      </c>
      <c r="D119" s="34"/>
      <c r="E119" s="34"/>
      <c r="F119" s="35"/>
      <c r="G119" s="35"/>
      <c r="H119" s="50" t="s">
        <v>269</v>
      </c>
    </row>
    <row r="120" spans="1:9" s="30" customFormat="1" ht="15" customHeight="1">
      <c r="A120" s="31"/>
      <c r="B120" s="32" t="s">
        <v>210</v>
      </c>
      <c r="C120" s="33" t="s">
        <v>50</v>
      </c>
      <c r="D120" s="34"/>
      <c r="E120" s="34"/>
      <c r="F120" s="35"/>
      <c r="G120" s="35"/>
      <c r="H120" s="50" t="s">
        <v>269</v>
      </c>
      <c r="I120" s="38"/>
    </row>
    <row r="121" spans="1:9" s="36" customFormat="1" ht="15" customHeight="1">
      <c r="A121" s="31"/>
      <c r="B121" s="32" t="s">
        <v>211</v>
      </c>
      <c r="C121" s="33" t="s">
        <v>51</v>
      </c>
      <c r="D121" s="34"/>
      <c r="E121" s="34"/>
      <c r="F121" s="35"/>
      <c r="G121" s="35"/>
      <c r="H121" s="50" t="s">
        <v>269</v>
      </c>
      <c r="I121" s="38"/>
    </row>
    <row r="122" spans="1:9" s="30" customFormat="1" ht="15" customHeight="1">
      <c r="A122" s="31"/>
      <c r="B122" s="32" t="s">
        <v>212</v>
      </c>
      <c r="C122" s="33" t="s">
        <v>52</v>
      </c>
      <c r="D122" s="34"/>
      <c r="E122" s="34"/>
      <c r="F122" s="35"/>
      <c r="G122" s="35"/>
      <c r="H122" s="50" t="s">
        <v>269</v>
      </c>
    </row>
    <row r="123" spans="1:9" s="30" customFormat="1" ht="15" customHeight="1">
      <c r="A123" s="31"/>
      <c r="B123" s="32" t="s">
        <v>213</v>
      </c>
      <c r="C123" s="33" t="s">
        <v>53</v>
      </c>
      <c r="D123" s="34"/>
      <c r="E123" s="34"/>
      <c r="F123" s="35"/>
      <c r="G123" s="35"/>
      <c r="H123" s="50"/>
    </row>
    <row r="124" spans="1:9" s="30" customFormat="1" ht="15" customHeight="1">
      <c r="A124" s="31"/>
      <c r="B124" s="43" t="s">
        <v>214</v>
      </c>
      <c r="C124" s="33" t="s">
        <v>54</v>
      </c>
      <c r="D124" s="34"/>
      <c r="E124" s="34"/>
      <c r="F124" s="35"/>
      <c r="G124" s="35"/>
      <c r="H124" s="50"/>
    </row>
    <row r="125" spans="1:9" s="30" customFormat="1" ht="15" customHeight="1">
      <c r="A125" s="31"/>
      <c r="B125" s="43" t="s">
        <v>215</v>
      </c>
      <c r="C125" s="33" t="s">
        <v>55</v>
      </c>
      <c r="D125" s="34"/>
      <c r="E125" s="34"/>
      <c r="F125" s="35"/>
      <c r="G125" s="35"/>
      <c r="H125" s="50" t="s">
        <v>269</v>
      </c>
    </row>
    <row r="126" spans="1:9" s="30" customFormat="1" ht="15" customHeight="1">
      <c r="A126" s="31"/>
      <c r="B126" s="43" t="s">
        <v>216</v>
      </c>
      <c r="C126" s="33" t="s">
        <v>56</v>
      </c>
      <c r="D126" s="34"/>
      <c r="E126" s="34"/>
      <c r="F126" s="35"/>
      <c r="G126" s="35"/>
      <c r="H126" s="50"/>
    </row>
    <row r="127" spans="1:9" s="30" customFormat="1" ht="15" customHeight="1">
      <c r="A127" s="31"/>
      <c r="B127" s="32" t="s">
        <v>217</v>
      </c>
      <c r="C127" s="33" t="s">
        <v>57</v>
      </c>
      <c r="D127" s="34"/>
      <c r="E127" s="34"/>
      <c r="F127" s="35"/>
      <c r="G127" s="35"/>
      <c r="H127" s="50" t="s">
        <v>269</v>
      </c>
    </row>
    <row r="128" spans="1:9" s="30" customFormat="1" ht="15" customHeight="1">
      <c r="A128" s="31"/>
      <c r="B128" s="32" t="s">
        <v>218</v>
      </c>
      <c r="C128" s="33" t="s">
        <v>58</v>
      </c>
      <c r="D128" s="34"/>
      <c r="E128" s="34"/>
      <c r="F128" s="35"/>
      <c r="G128" s="35"/>
      <c r="H128" s="50" t="s">
        <v>270</v>
      </c>
    </row>
    <row r="129" spans="1:9" s="30" customFormat="1" ht="15" customHeight="1">
      <c r="A129" s="31"/>
      <c r="B129" s="32" t="s">
        <v>219</v>
      </c>
      <c r="C129" s="33" t="s">
        <v>59</v>
      </c>
      <c r="D129" s="34"/>
      <c r="E129" s="34"/>
      <c r="F129" s="35"/>
      <c r="G129" s="35"/>
      <c r="H129" s="50" t="s">
        <v>270</v>
      </c>
    </row>
    <row r="130" spans="1:9" s="30" customFormat="1" ht="15" customHeight="1">
      <c r="B130" s="31">
        <v>1647</v>
      </c>
      <c r="C130" s="33" t="s">
        <v>73</v>
      </c>
      <c r="D130" s="34"/>
      <c r="E130" s="34"/>
      <c r="F130" s="35"/>
      <c r="G130" s="35"/>
      <c r="H130" s="50" t="s">
        <v>269</v>
      </c>
    </row>
    <row r="131" spans="1:9" s="30" customFormat="1" ht="15" customHeight="1">
      <c r="A131" s="31"/>
      <c r="B131" s="32" t="s">
        <v>222</v>
      </c>
      <c r="C131" s="37" t="s">
        <v>83</v>
      </c>
      <c r="D131" s="35"/>
      <c r="E131" s="35"/>
      <c r="F131" s="35"/>
      <c r="G131" s="35"/>
      <c r="H131" s="50" t="s">
        <v>270</v>
      </c>
    </row>
    <row r="132" spans="1:9" s="30" customFormat="1" ht="15" customHeight="1">
      <c r="A132" s="31"/>
      <c r="B132" s="32" t="s">
        <v>230</v>
      </c>
      <c r="C132" s="39" t="s">
        <v>63</v>
      </c>
      <c r="D132" s="49"/>
      <c r="E132" s="49"/>
      <c r="F132" s="35"/>
      <c r="G132" s="35"/>
      <c r="H132" s="50" t="s">
        <v>270</v>
      </c>
      <c r="I132" s="41"/>
    </row>
    <row r="133" spans="1:9" s="30" customFormat="1" ht="15" customHeight="1">
      <c r="A133" s="31"/>
      <c r="B133" s="32" t="s">
        <v>234</v>
      </c>
      <c r="C133" s="40" t="s">
        <v>66</v>
      </c>
      <c r="D133" s="34"/>
      <c r="E133" s="34"/>
      <c r="F133" s="35"/>
      <c r="G133" s="35"/>
      <c r="H133" s="50" t="s">
        <v>269</v>
      </c>
    </row>
    <row r="134" spans="1:9" s="30" customFormat="1" ht="15" customHeight="1">
      <c r="A134" s="31"/>
      <c r="B134" s="32" t="s">
        <v>235</v>
      </c>
      <c r="C134" s="39" t="s">
        <v>67</v>
      </c>
      <c r="D134" s="34"/>
      <c r="E134" s="34"/>
      <c r="F134" s="35"/>
      <c r="G134" s="35"/>
      <c r="H134" s="50" t="s">
        <v>270</v>
      </c>
    </row>
    <row r="135" spans="1:9" s="30" customFormat="1" ht="15" customHeight="1">
      <c r="A135" s="31"/>
      <c r="B135" s="32" t="s">
        <v>239</v>
      </c>
      <c r="C135" s="33" t="s">
        <v>119</v>
      </c>
      <c r="D135" s="34"/>
      <c r="E135" s="34"/>
      <c r="F135" s="35"/>
      <c r="G135" s="35"/>
      <c r="H135" s="50" t="s">
        <v>270</v>
      </c>
    </row>
    <row r="136" spans="1:9" s="30" customFormat="1" ht="15" customHeight="1">
      <c r="A136" s="31"/>
      <c r="B136" s="32" t="s">
        <v>240</v>
      </c>
      <c r="C136" s="33" t="s">
        <v>120</v>
      </c>
      <c r="D136" s="34"/>
      <c r="E136" s="34"/>
      <c r="F136" s="35"/>
      <c r="G136" s="35"/>
      <c r="H136" s="50" t="s">
        <v>270</v>
      </c>
    </row>
    <row r="137" spans="1:9" s="30" customFormat="1" ht="15" customHeight="1">
      <c r="A137" s="31"/>
      <c r="B137" s="32" t="s">
        <v>243</v>
      </c>
      <c r="C137" s="33" t="s">
        <v>10</v>
      </c>
      <c r="D137" s="34"/>
      <c r="E137" s="34"/>
      <c r="F137" s="35"/>
      <c r="G137" s="35"/>
      <c r="H137" s="50" t="s">
        <v>270</v>
      </c>
    </row>
    <row r="138" spans="1:9" s="30" customFormat="1" ht="15" customHeight="1">
      <c r="B138" s="31">
        <v>5293</v>
      </c>
      <c r="C138" s="33" t="s">
        <v>81</v>
      </c>
      <c r="D138" s="49"/>
      <c r="E138" s="49"/>
      <c r="F138" s="35"/>
      <c r="G138" s="35"/>
      <c r="H138" s="50" t="s">
        <v>270</v>
      </c>
    </row>
    <row r="139" spans="1:9" s="30" customFormat="1" ht="15" customHeight="1">
      <c r="A139" s="31"/>
      <c r="B139" s="32" t="s">
        <v>132</v>
      </c>
      <c r="C139" s="33" t="s">
        <v>90</v>
      </c>
      <c r="D139" s="44"/>
      <c r="E139" s="44"/>
      <c r="F139" s="35"/>
      <c r="G139" s="35"/>
      <c r="H139" s="50" t="s">
        <v>270</v>
      </c>
      <c r="I139" s="36"/>
    </row>
    <row r="140" spans="1:9" s="30" customFormat="1" ht="15" customHeight="1">
      <c r="A140" s="31"/>
      <c r="B140" s="32" t="s">
        <v>133</v>
      </c>
      <c r="C140" s="33" t="s">
        <v>91</v>
      </c>
      <c r="D140" s="44"/>
      <c r="E140" s="44"/>
      <c r="F140" s="35"/>
      <c r="G140" s="35"/>
      <c r="H140" s="50" t="s">
        <v>270</v>
      </c>
      <c r="I140" s="36"/>
    </row>
    <row r="141" spans="1:9" s="30" customFormat="1" ht="15" customHeight="1">
      <c r="A141" s="31"/>
      <c r="B141" s="32" t="s">
        <v>134</v>
      </c>
      <c r="C141" s="33" t="s">
        <v>92</v>
      </c>
      <c r="D141" s="44"/>
      <c r="E141" s="44"/>
      <c r="F141" s="35"/>
      <c r="G141" s="35"/>
      <c r="H141" s="50" t="s">
        <v>269</v>
      </c>
      <c r="I141" s="36"/>
    </row>
    <row r="142" spans="1:9" s="30" customFormat="1" ht="15" customHeight="1">
      <c r="A142" s="31"/>
      <c r="B142" s="32"/>
      <c r="C142" s="40"/>
      <c r="D142" s="40"/>
      <c r="E142" s="22"/>
      <c r="F142" s="35"/>
      <c r="G142" s="35"/>
      <c r="H142" s="50"/>
      <c r="I142" s="41"/>
    </row>
    <row r="143" spans="1:9" s="30" customFormat="1" ht="15" customHeight="1">
      <c r="A143" s="31"/>
      <c r="B143" s="32"/>
      <c r="C143" s="33"/>
      <c r="D143" s="33"/>
      <c r="E143" s="22"/>
      <c r="F143" s="35"/>
      <c r="G143" s="35"/>
      <c r="H143" s="50"/>
      <c r="I143" s="41"/>
    </row>
    <row r="144" spans="1:9" s="30" customFormat="1" ht="15" customHeight="1">
      <c r="A144" s="31"/>
      <c r="B144" s="32"/>
      <c r="C144" s="33"/>
      <c r="D144" s="33"/>
      <c r="E144" s="22"/>
      <c r="F144" s="35"/>
      <c r="G144" s="35"/>
      <c r="H144" s="50"/>
      <c r="I144" s="41"/>
    </row>
    <row r="145" spans="1:9" s="30" customFormat="1" ht="15" customHeight="1">
      <c r="A145" s="31"/>
      <c r="B145" s="32"/>
      <c r="C145" s="39"/>
      <c r="D145" s="39"/>
      <c r="E145" s="22"/>
      <c r="F145" s="35"/>
      <c r="G145" s="35"/>
      <c r="H145" s="50"/>
      <c r="I145" s="41"/>
    </row>
    <row r="146" spans="1:9" s="30" customFormat="1" ht="15" customHeight="1">
      <c r="A146" s="31"/>
      <c r="B146" s="32"/>
      <c r="C146" s="39"/>
      <c r="D146" s="39"/>
      <c r="E146" s="22"/>
      <c r="F146" s="35"/>
      <c r="G146" s="35"/>
      <c r="H146" s="50"/>
      <c r="I146" s="41"/>
    </row>
    <row r="147" spans="1:9" s="30" customFormat="1" ht="15" customHeight="1">
      <c r="A147" s="31"/>
      <c r="B147" s="32"/>
      <c r="C147" s="40"/>
      <c r="D147" s="40"/>
      <c r="E147" s="22"/>
      <c r="F147" s="35"/>
      <c r="G147" s="35"/>
      <c r="H147" s="50"/>
      <c r="I147" s="41"/>
    </row>
    <row r="148" spans="1:9" s="30" customFormat="1" ht="15" customHeight="1">
      <c r="B148" s="31"/>
      <c r="C148" s="33"/>
      <c r="D148" s="33"/>
      <c r="E148" s="22"/>
      <c r="F148" s="35"/>
      <c r="G148" s="35"/>
      <c r="H148" s="50"/>
    </row>
    <row r="149" spans="1:9" s="30" customFormat="1" ht="15" customHeight="1">
      <c r="B149" s="31"/>
      <c r="C149" s="33"/>
      <c r="D149" s="33"/>
      <c r="E149" s="22"/>
      <c r="F149" s="35"/>
      <c r="G149" s="35"/>
      <c r="H149" s="50"/>
    </row>
    <row r="150" spans="1:9" s="30" customFormat="1" ht="15" customHeight="1">
      <c r="B150" s="31"/>
      <c r="C150" s="33"/>
      <c r="D150" s="33"/>
      <c r="E150" s="22"/>
      <c r="F150" s="35"/>
      <c r="G150" s="35"/>
      <c r="H150" s="50"/>
    </row>
    <row r="151" spans="1:9" s="30" customFormat="1" ht="15" customHeight="1">
      <c r="B151" s="31"/>
      <c r="C151" s="33"/>
      <c r="D151" s="33"/>
      <c r="E151" s="22"/>
      <c r="F151" s="35"/>
      <c r="G151" s="35"/>
      <c r="H151" s="50"/>
    </row>
    <row r="152" spans="1:9" s="30" customFormat="1" ht="15" customHeight="1">
      <c r="A152" s="31"/>
      <c r="B152" s="32"/>
      <c r="C152" s="42"/>
      <c r="D152" s="42"/>
      <c r="E152" s="22"/>
      <c r="F152" s="35"/>
      <c r="G152" s="35"/>
      <c r="H152" s="50"/>
    </row>
    <row r="153" spans="1:9" s="30" customFormat="1" ht="15" customHeight="1">
      <c r="A153" s="31"/>
      <c r="B153" s="32"/>
      <c r="C153" s="42"/>
      <c r="D153" s="42"/>
      <c r="E153" s="22"/>
      <c r="F153" s="35"/>
      <c r="G153" s="35"/>
    </row>
    <row r="154" spans="1:9" s="36" customFormat="1" ht="15" customHeight="1">
      <c r="A154" s="31"/>
      <c r="B154" s="32"/>
      <c r="C154" s="42"/>
      <c r="D154" s="42"/>
      <c r="E154" s="22"/>
      <c r="F154" s="35"/>
      <c r="G154" s="35"/>
      <c r="H154" s="30"/>
      <c r="I154" s="30"/>
    </row>
    <row r="155" spans="1:9" s="36" customFormat="1" ht="15" customHeight="1">
      <c r="A155" s="31"/>
      <c r="B155" s="32"/>
      <c r="C155" s="42"/>
      <c r="D155" s="42"/>
      <c r="E155" s="22"/>
      <c r="F155" s="35"/>
      <c r="G155" s="35"/>
      <c r="H155" s="30"/>
      <c r="I155" s="30"/>
    </row>
    <row r="156" spans="1:9" s="30" customFormat="1" ht="15" customHeight="1">
      <c r="A156" s="31"/>
      <c r="B156" s="43"/>
      <c r="C156" s="33"/>
      <c r="D156" s="33"/>
      <c r="E156" s="22"/>
      <c r="F156" s="35"/>
      <c r="G156" s="35"/>
    </row>
    <row r="157" spans="1:9" s="30" customFormat="1" ht="15" customHeight="1">
      <c r="A157" s="31"/>
      <c r="B157" s="43"/>
      <c r="C157" s="33"/>
      <c r="D157" s="33"/>
      <c r="E157" s="22"/>
      <c r="F157" s="35"/>
      <c r="G157" s="35"/>
    </row>
    <row r="158" spans="1:9" s="30" customFormat="1" ht="15" customHeight="1">
      <c r="A158" s="31"/>
      <c r="B158" s="43"/>
      <c r="C158" s="33"/>
      <c r="D158" s="33"/>
      <c r="E158" s="22"/>
      <c r="F158" s="35"/>
      <c r="G158" s="35"/>
    </row>
    <row r="159" spans="1:9" s="30" customFormat="1" ht="15" customHeight="1">
      <c r="A159" s="31"/>
      <c r="B159" s="43"/>
      <c r="C159" s="33"/>
      <c r="D159" s="33"/>
      <c r="E159" s="22"/>
      <c r="F159" s="35"/>
      <c r="G159" s="35"/>
    </row>
    <row r="160" spans="1:9" s="36" customFormat="1" ht="15" customHeight="1">
      <c r="A160" s="31"/>
      <c r="B160" s="43"/>
      <c r="C160" s="33"/>
      <c r="D160" s="33"/>
      <c r="E160" s="22"/>
      <c r="F160" s="35"/>
      <c r="G160" s="35"/>
      <c r="H160" s="30"/>
      <c r="I160" s="30"/>
    </row>
    <row r="161" spans="1:9" s="36" customFormat="1" ht="15" customHeight="1">
      <c r="A161" s="31"/>
      <c r="B161" s="43"/>
      <c r="C161" s="33"/>
      <c r="D161" s="33"/>
      <c r="E161" s="22"/>
      <c r="F161" s="35"/>
      <c r="G161" s="35"/>
      <c r="H161" s="30"/>
      <c r="I161" s="30"/>
    </row>
    <row r="162" spans="1:9" s="30" customFormat="1" ht="15" customHeight="1">
      <c r="A162" s="31"/>
      <c r="B162" s="43"/>
      <c r="C162" s="33"/>
      <c r="D162" s="33"/>
      <c r="E162" s="22"/>
      <c r="F162" s="35"/>
      <c r="G162" s="35"/>
    </row>
    <row r="163" spans="1:9" s="30" customFormat="1" ht="15" customHeight="1">
      <c r="A163" s="31"/>
      <c r="B163" s="43"/>
      <c r="C163" s="33"/>
      <c r="D163" s="33"/>
      <c r="E163" s="22"/>
      <c r="F163" s="35"/>
      <c r="G163" s="35"/>
    </row>
    <row r="164" spans="1:9" s="30" customFormat="1" ht="15" customHeight="1">
      <c r="A164" s="31"/>
      <c r="B164" s="32"/>
      <c r="C164" s="33"/>
      <c r="D164" s="33"/>
      <c r="E164" s="22"/>
      <c r="F164" s="35"/>
      <c r="G164" s="35"/>
    </row>
    <row r="165" spans="1:9" s="30" customFormat="1" ht="15" customHeight="1">
      <c r="A165" s="31"/>
      <c r="B165" s="32"/>
      <c r="C165" s="33"/>
      <c r="D165" s="33"/>
      <c r="E165" s="22"/>
      <c r="F165" s="35"/>
      <c r="G165" s="35"/>
    </row>
    <row r="166" spans="1:9" s="30" customFormat="1" ht="15" customHeight="1">
      <c r="A166" s="31"/>
      <c r="B166" s="32"/>
      <c r="C166" s="33"/>
      <c r="D166" s="33"/>
      <c r="E166" s="22"/>
      <c r="F166" s="35"/>
      <c r="G166" s="35"/>
    </row>
    <row r="167" spans="1:9" s="30" customFormat="1" ht="15" customHeight="1">
      <c r="A167" s="31"/>
      <c r="B167" s="32"/>
      <c r="C167" s="33"/>
      <c r="D167" s="33"/>
      <c r="E167" s="22"/>
      <c r="F167" s="35"/>
      <c r="G167" s="35"/>
    </row>
    <row r="168" spans="1:9" s="30" customFormat="1" ht="15" customHeight="1">
      <c r="A168" s="31"/>
      <c r="B168" s="32"/>
      <c r="C168" s="33"/>
      <c r="D168" s="33"/>
      <c r="E168" s="22"/>
      <c r="F168" s="35"/>
      <c r="G168" s="35"/>
    </row>
    <row r="169" spans="1:9" s="30" customFormat="1" ht="15" customHeight="1">
      <c r="A169" s="31"/>
      <c r="B169" s="32"/>
      <c r="C169" s="33"/>
      <c r="D169" s="33"/>
      <c r="E169" s="22"/>
      <c r="F169" s="35"/>
      <c r="G169" s="35"/>
    </row>
    <row r="170" spans="1:9" s="30" customFormat="1" ht="15" customHeight="1">
      <c r="A170" s="31"/>
      <c r="B170" s="43"/>
      <c r="C170" s="33"/>
      <c r="D170" s="33"/>
      <c r="E170" s="22"/>
      <c r="F170" s="35"/>
      <c r="G170" s="35"/>
    </row>
    <row r="171" spans="1:9" s="30" customFormat="1" ht="15" customHeight="1">
      <c r="A171" s="31"/>
      <c r="B171" s="43"/>
      <c r="C171" s="33"/>
      <c r="D171" s="33"/>
      <c r="E171" s="22"/>
      <c r="F171" s="35"/>
      <c r="G171" s="35"/>
    </row>
    <row r="172" spans="1:9" s="30" customFormat="1" ht="15" customHeight="1">
      <c r="A172" s="31"/>
      <c r="B172" s="32"/>
      <c r="C172" s="33"/>
      <c r="D172" s="33"/>
      <c r="E172" s="22"/>
      <c r="F172" s="35"/>
      <c r="G172" s="35"/>
    </row>
    <row r="173" spans="1:9" s="30" customFormat="1" ht="15" customHeight="1">
      <c r="A173" s="31"/>
      <c r="B173" s="32"/>
      <c r="C173" s="33"/>
      <c r="D173" s="33"/>
      <c r="E173" s="22"/>
      <c r="F173" s="35"/>
      <c r="G173" s="35"/>
    </row>
    <row r="174" spans="1:9" s="30" customFormat="1" ht="15" customHeight="1">
      <c r="A174" s="31"/>
      <c r="B174" s="43"/>
      <c r="C174" s="33"/>
      <c r="D174" s="33"/>
      <c r="E174" s="21"/>
      <c r="F174" s="35"/>
      <c r="G174" s="35"/>
    </row>
    <row r="175" spans="1:9" s="30" customFormat="1" ht="15" customHeight="1">
      <c r="A175" s="31"/>
      <c r="B175" s="43"/>
      <c r="C175" s="33"/>
      <c r="D175" s="33"/>
      <c r="E175" s="21"/>
      <c r="F175" s="35"/>
      <c r="G175" s="35"/>
      <c r="H175" s="36"/>
      <c r="I175" s="36"/>
    </row>
    <row r="176" spans="1:9" s="30" customFormat="1" ht="15" customHeight="1">
      <c r="A176" s="31"/>
      <c r="B176" s="32"/>
      <c r="C176" s="33"/>
      <c r="D176" s="33"/>
      <c r="E176" s="22"/>
      <c r="F176" s="35"/>
      <c r="G176" s="35"/>
    </row>
    <row r="177" spans="1:7" s="30" customFormat="1" ht="15" customHeight="1">
      <c r="A177" s="31"/>
      <c r="B177" s="32"/>
      <c r="C177" s="33"/>
      <c r="D177" s="33"/>
      <c r="E177" s="22"/>
      <c r="F177" s="35"/>
      <c r="G177" s="35"/>
    </row>
    <row r="178" spans="1:7" s="30" customFormat="1" ht="15" customHeight="1">
      <c r="A178" s="31"/>
      <c r="B178" s="32"/>
      <c r="C178" s="33"/>
      <c r="D178" s="33"/>
      <c r="E178" s="22"/>
      <c r="F178" s="35"/>
      <c r="G178" s="35"/>
    </row>
  </sheetData>
  <sortState xmlns:xlrd2="http://schemas.microsoft.com/office/spreadsheetml/2017/richdata2" ref="B99:C178">
    <sortCondition ref="B99:B178"/>
  </sortState>
  <phoneticPr fontId="11" type="noConversion"/>
  <conditionalFormatting sqref="D120:E120">
    <cfRule type="duplicateValues" dxfId="3" priority="12" stopIfTrue="1"/>
  </conditionalFormatting>
  <conditionalFormatting sqref="C94:D95">
    <cfRule type="duplicateValues" dxfId="2" priority="17" stopIfTrue="1"/>
  </conditionalFormatting>
  <conditionalFormatting sqref="C19">
    <cfRule type="duplicateValues" dxfId="1" priority="18" stopIfTrue="1"/>
  </conditionalFormatting>
  <conditionalFormatting sqref="C20">
    <cfRule type="duplicateValues" dxfId="0" priority="19" stopIfTrue="1"/>
  </conditionalFormatting>
  <printOptions gridLines="1"/>
  <pageMargins left="0.5" right="0.5" top="0.75" bottom="0.5" header="0.5" footer="0.5"/>
  <pageSetup scale="66" orientation="portrait" horizontalDpi="360" verticalDpi="360" r:id="rId1"/>
  <headerFooter>
    <oddHeader>&amp;L&amp;D&amp;CPrimary Concepts 2024 Dealer Price List&amp;R&amp;P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 Dealer Pricing</vt:lpstr>
      <vt:lpstr>'2024 Dealer Pricing'!Print_Area</vt:lpstr>
      <vt:lpstr>'2024 Dealer Pricing'!Print_Titles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 Brixie</dc:creator>
  <cp:lastModifiedBy>Teresa Hoehn</cp:lastModifiedBy>
  <cp:lastPrinted>2023-10-20T16:49:01Z</cp:lastPrinted>
  <dcterms:created xsi:type="dcterms:W3CDTF">2015-08-21T18:19:14Z</dcterms:created>
  <dcterms:modified xsi:type="dcterms:W3CDTF">2024-03-01T22:07:47Z</dcterms:modified>
</cp:coreProperties>
</file>